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Datasets\data-5008-to-process\AIP\Under-review\"/>
    </mc:Choice>
  </mc:AlternateContent>
  <xr:revisionPtr revIDLastSave="0" documentId="13_ncr:1_{125B149E-A49D-431A-B900-82C870060A48}" xr6:coauthVersionLast="47" xr6:coauthVersionMax="47" xr10:uidLastSave="{00000000-0000-0000-0000-000000000000}"/>
  <bookViews>
    <workbookView xWindow="-120" yWindow="-120" windowWidth="29040" windowHeight="15720" activeTab="1" xr2:uid="{00000000-000D-0000-FFFF-FFFF00000000}"/>
  </bookViews>
  <sheets>
    <sheet name="Table1" sheetId="1" r:id="rId1"/>
    <sheet name="Table2" sheetId="2" r:id="rId2"/>
  </sheets>
  <definedNames>
    <definedName name="_xlnm._FilterDatabase" localSheetId="0" hidden="1">Table1!$A$1:$AB$1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4" i="2"/>
  <c r="C3" i="2"/>
</calcChain>
</file>

<file path=xl/sharedStrings.xml><?xml version="1.0" encoding="utf-8"?>
<sst xmlns="http://schemas.openxmlformats.org/spreadsheetml/2006/main" count="207" uniqueCount="95">
  <si>
    <t>Climate Hazards</t>
  </si>
  <si>
    <t>Research Question #</t>
  </si>
  <si>
    <t>Research Question</t>
  </si>
  <si>
    <t>4 Ds Framework</t>
  </si>
  <si>
    <t>RPS ranking</t>
  </si>
  <si>
    <t>RPS %</t>
  </si>
  <si>
    <t>Scaled Weighted RPS - RQ</t>
  </si>
  <si>
    <t>Scaled Unweighted RPS - RQ</t>
  </si>
  <si>
    <t>Scaled AEA - RQ</t>
  </si>
  <si>
    <t>#RQ</t>
  </si>
  <si>
    <t>Weighted RPS - RQ</t>
  </si>
  <si>
    <t>Unweighted RPS - RQ</t>
  </si>
  <si>
    <t>AEA - RQ</t>
  </si>
  <si>
    <t>Averaged Count</t>
  </si>
  <si>
    <t>Weighted RPS - Impact</t>
  </si>
  <si>
    <t>Unweighted RPS - Impact</t>
  </si>
  <si>
    <t>AEA - Impact</t>
  </si>
  <si>
    <t>Count - Impact</t>
  </si>
  <si>
    <t>Weighted RPS - Answerability</t>
  </si>
  <si>
    <t>Unweighted RPS - Answerability</t>
  </si>
  <si>
    <t>AEA - Answerability</t>
  </si>
  <si>
    <t>Count - Answerability</t>
  </si>
  <si>
    <t>Weighted RPS - Relevancy</t>
  </si>
  <si>
    <t>Unweighted RPS - Relevancy</t>
  </si>
  <si>
    <t>AEA - Relevancy</t>
  </si>
  <si>
    <t>Count - Relevancy</t>
  </si>
  <si>
    <t>Extreme Weather Events</t>
  </si>
  <si>
    <t>What hygiene promotion actions and preparedness strategies are needed before or during extreme weather events to prepare populations for increased risks to health?</t>
  </si>
  <si>
    <t>Development</t>
  </si>
  <si>
    <t>Water-dominated climate hazards</t>
  </si>
  <si>
    <t>How do climate-induced water scarcity, drought or precipitation variability affect the infectious disease burden, and how is this mediated by changes to hygiene practices?</t>
  </si>
  <si>
    <t>Description</t>
  </si>
  <si>
    <t>How do climate-induced water scarcity and drought affect individual's use and consumption of water for hygiene practices?</t>
  </si>
  <si>
    <t>Temperature-dominated climate hazards</t>
  </si>
  <si>
    <t>What is the association between higher ambient temperatures, precipitation variability and humidity with the incidence of diarrhoeal diseases including cholera?</t>
  </si>
  <si>
    <t>During extreme weather events, how does solid waste contaminate the domestic environment and increase the exposure to infectious diseases and/or chemical pollutants?</t>
  </si>
  <si>
    <t>What support is needed for people with disabilities and their caregivers during extreme weather events to maintain personal hygiene?</t>
  </si>
  <si>
    <t>Are different approaches needed for hygiene promotion and hygiene behaviour change for populations living in water-scarce or drought conditions?</t>
  </si>
  <si>
    <t>How do extreme weather events affect the capability of people with disabilities to maintain personal hygiene?</t>
  </si>
  <si>
    <t>Does climate-induced water scarcity or drought affect an individual's capability, opportunity or motivation to practice effective hygiene behaviours?</t>
  </si>
  <si>
    <t>How do extreme heat events affect an individual's use and consumption of water for hygiene practices?</t>
  </si>
  <si>
    <t>Given the microbial and chemical contamination risks of floodwater, what messages should be included in health promotion and hygiene behaviour change campaigns?</t>
  </si>
  <si>
    <t>What effect will an increase in ambient temperature and humidity associated with climate change have on pathogen levels, with implications for human health,  in water, food, soil, surfaces, and the environment?</t>
  </si>
  <si>
    <t>What are the determinants of hygiene behaviours during extreme weather events?</t>
  </si>
  <si>
    <t>What challenges are faced by women and girls concerning menstrual health and hygiene during extreme weather events, periods of climate-induced water scarcity, drought and saltwater intrusion?</t>
  </si>
  <si>
    <t>What is the association between extreme weather events, climate-induced water scarcity, drought or saltwater intrusion with the incidence of neglected tropical diseases (NTDs), and how are these risks mediated by hygiene practices?</t>
  </si>
  <si>
    <t>How does chronic disruption of water and sanitation services due to extreme weather events impact personal hygiene behaviours?</t>
  </si>
  <si>
    <t>Delivery</t>
  </si>
  <si>
    <t>How will extreme heat affect water collecting practices and the water available for hygiene practices?</t>
  </si>
  <si>
    <t>What challenges are there in maintaining adequate personal hygiene during extreme weather events, periods of climate-induced water scarcity, drought and saltwater intrusion?</t>
  </si>
  <si>
    <t>How does acute disruption of water and sanitation services due to extreme weather events impact personal hygiene behaviours?</t>
  </si>
  <si>
    <t>Given the food contamination risks resulting from higher temperatures and extreme weather events, what messages should be included in the promotion of safe food hygiene practices?</t>
  </si>
  <si>
    <t>Given climate-induced water scarcity and drought conditions, what options are there to conserve or recycle water at the household level for hygiene purposes?</t>
  </si>
  <si>
    <t>What conditions for vectors and pests (e.g., mosquitoes, mice, cockroaches, and rats) during floods can be mitigated with effective domestic hygiene?</t>
  </si>
  <si>
    <t>How do changes in ambient temperature, humidity and precipitation affect food safety and incidence of foodborne illness?</t>
  </si>
  <si>
    <t>How well are interventions addressing gender-specific hygiene needs during extreme weather events?</t>
  </si>
  <si>
    <t>How can effective behaviour change programmes for hygiene-related risks of climate change (e.g., floods, cyclones, climate-change induced water scarcity and drought) best be designed and delivered?</t>
  </si>
  <si>
    <t>How does the effect of climate change on women's and girls' hygiene affect their participation in wider society?</t>
  </si>
  <si>
    <t>How can the hygiene needs of people with incontinence be addressed during extreme weather events?</t>
  </si>
  <si>
    <t>What are appropriate channels of communication to populations about hygiene-related health risks before, during and post extreme weather events?</t>
  </si>
  <si>
    <t>What culturally acceptable products are needed in disaster preparedness kits for personal hygiene?</t>
  </si>
  <si>
    <t>How can coordination and implementation of hygiene-related interventions during and post extreme weather events be improved?</t>
  </si>
  <si>
    <t>How resilient are hygiene services (i.e., facilities, hardware, infrastructure) to the effects of climate change?</t>
  </si>
  <si>
    <t>How will higher ambient temperatures, humidity and precipitation change the contamination of food across the whole food chain, from preparation, processing, storage and consumption?</t>
  </si>
  <si>
    <t>How can individuals, and those that support them, maintain menstrual health during extreme weather events?</t>
  </si>
  <si>
    <t>How do individuals prioritise hygiene in relation to other needs during extreme weather events?</t>
  </si>
  <si>
    <t>How will climate change affect the current Burden of Disease estimates related to hygiene?</t>
  </si>
  <si>
    <t>How do domestic hygiene practices during extreme weather events (droughts, heavy precipitation, floods and cyclones) change the risk of mosquito-borne diseases?</t>
  </si>
  <si>
    <t>Which approaches are effective in preparing and restoring the hygiene supply chain to the population during extreme weather events?</t>
  </si>
  <si>
    <t>What are the health risks of using floodwater for personal and domestic hygiene?</t>
  </si>
  <si>
    <t>Do people experiencing homelessness have specific hygiene-related challenges during extreme weather events?</t>
  </si>
  <si>
    <t>What are the risks of vaginal or reproductive tract infections (RTIs), urinary tract infections (UTIs), fungal infections, bacterial vaginosis, rashes or discomfort due to inadequate menstrual hygiene from climate change events? And, does this differ concerning particular climate hazards, such as saltwater intrusion, flood or cyclone waters, or drought, and if so, why?</t>
  </si>
  <si>
    <t>What are the gender-specific hygiene needs affected by climate change?</t>
  </si>
  <si>
    <t>How does the reduced opportunity to practice personal hygiene (washing, bathing, showering) affect mental health during extreme weather events or periods of climate-induced water scarcity and drought?</t>
  </si>
  <si>
    <t>How does climate change affect the food preparation and hygiene practices of individuals, and how does this differ by climate events, such as heatwaves, high humidity, extreme weather events and/or climate-induced water scarcity?</t>
  </si>
  <si>
    <t>What microbiological and chemical contaminants from floods can be mitigated with effective domestic hygiene?</t>
  </si>
  <si>
    <t>What will be the effect on skin conditions from inadequate personal hygiene due to climate change?</t>
  </si>
  <si>
    <t>How does climate-induced water scarcity affect individual's experience of shame, embarrassment and humiliation due to their lack of opportunity for personal or menstrual hygiene?</t>
  </si>
  <si>
    <t>Do climate-induced water scarcity and droughts change individual preferences for disposable hygiene materials (e.g. nappies, menstrual pads, incontinence pads)?</t>
  </si>
  <si>
    <t>How will climate change alter the risk of exposure to domestic animals and their waste, and how can this be reduced by hygiene in the domestic environment?</t>
  </si>
  <si>
    <t>How are budgets of national and local stakeholders being allocated for climate-resilient hygiene efforts and services?</t>
  </si>
  <si>
    <t>How are private water service providers considering and planning for the potential increase in hygiene needs during extreme weather events?</t>
  </si>
  <si>
    <t>What hygiene products are needed for post-flood cleaning of households and domestic spaces?</t>
  </si>
  <si>
    <t>What surfaces are most critical for cleaning during heavy rains and floods to maintain hygiene in the domestic environment?</t>
  </si>
  <si>
    <t>What is the association between higher ambient temperatures, precipitation variability and the effectiveness of handwashing interventions against diarrhoeal disease?</t>
  </si>
  <si>
    <t>Do climate-induced cold spells or freezes affect an individual's capability, opportunity or motivation to practice effective hygiene behaviours?</t>
  </si>
  <si>
    <t>What is the stability and durability of hygiene products, (e.g., soap, detergents, cleaning products) under higher ambient temperature and humidity throughout the process of manufacturing, transportation and use?</t>
  </si>
  <si>
    <t>Discovery</t>
  </si>
  <si>
    <t>What is the association between higher ambient temperatures, precipitation variability and hand-washing behaviours?</t>
  </si>
  <si>
    <t>What is the association between higher ambient temperatures, precipitation variability and hand contamination?</t>
  </si>
  <si>
    <t>Count of 4 Ds Framework</t>
  </si>
  <si>
    <t>(blank)</t>
  </si>
  <si>
    <t>Grand Total</t>
  </si>
  <si>
    <t>Unweighted RPS %</t>
  </si>
  <si>
    <t>AEA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</si>
</sst>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applyAlignment="1">
      <alignment wrapText="1"/>
    </xf>
    <xf numFmtId="9" fontId="0" fillId="0" borderId="0" xfId="0" applyNumberFormat="1"/>
    <xf numFmtId="0" fontId="0" fillId="0" borderId="0" xfId="0" applyAlignment="1">
      <alignment wrapText="1"/>
    </xf>
    <xf numFmtId="0" fontId="0" fillId="0" borderId="0" xfId="0" pivotButton="1"/>
    <xf numFmtId="9" fontId="1" fillId="2" borderId="0" xfId="0" applyNumberFormat="1" applyFont="1" applyFill="1" applyAlignment="1">
      <alignment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84.517424999998" createdVersion="8" refreshedVersion="8" minRefreshableVersion="3" recordCount="59" xr:uid="{B3158317-9BAC-41A5-B92E-B8B1ECDE4086}">
  <cacheSource type="worksheet">
    <worksheetSource ref="D1:D60" sheet="Table1"/>
  </cacheSource>
  <cacheFields count="1">
    <cacheField name="4 Ds Framework" numFmtId="0">
      <sharedItems containsBlank="1" count="5">
        <s v="Development"/>
        <s v="Description"/>
        <s v="Delivery"/>
        <s v="Discovery"/>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x v="0"/>
  </r>
  <r>
    <x v="1"/>
  </r>
  <r>
    <x v="1"/>
  </r>
  <r>
    <x v="1"/>
  </r>
  <r>
    <x v="1"/>
  </r>
  <r>
    <x v="0"/>
  </r>
  <r>
    <x v="0"/>
  </r>
  <r>
    <x v="1"/>
  </r>
  <r>
    <x v="1"/>
  </r>
  <r>
    <x v="1"/>
  </r>
  <r>
    <x v="0"/>
  </r>
  <r>
    <x v="1"/>
  </r>
  <r>
    <x v="1"/>
  </r>
  <r>
    <x v="1"/>
  </r>
  <r>
    <x v="1"/>
  </r>
  <r>
    <x v="2"/>
  </r>
  <r>
    <x v="1"/>
  </r>
  <r>
    <x v="1"/>
  </r>
  <r>
    <x v="2"/>
  </r>
  <r>
    <x v="0"/>
  </r>
  <r>
    <x v="2"/>
  </r>
  <r>
    <x v="2"/>
  </r>
  <r>
    <x v="1"/>
  </r>
  <r>
    <x v="2"/>
  </r>
  <r>
    <x v="2"/>
  </r>
  <r>
    <x v="1"/>
  </r>
  <r>
    <x v="1"/>
  </r>
  <r>
    <x v="2"/>
  </r>
  <r>
    <x v="0"/>
  </r>
  <r>
    <x v="0"/>
  </r>
  <r>
    <x v="1"/>
  </r>
  <r>
    <x v="1"/>
  </r>
  <r>
    <x v="1"/>
  </r>
  <r>
    <x v="1"/>
  </r>
  <r>
    <x v="1"/>
  </r>
  <r>
    <x v="1"/>
  </r>
  <r>
    <x v="2"/>
  </r>
  <r>
    <x v="1"/>
  </r>
  <r>
    <x v="1"/>
  </r>
  <r>
    <x v="1"/>
  </r>
  <r>
    <x v="1"/>
  </r>
  <r>
    <x v="1"/>
  </r>
  <r>
    <x v="1"/>
  </r>
  <r>
    <x v="2"/>
  </r>
  <r>
    <x v="1"/>
  </r>
  <r>
    <x v="1"/>
  </r>
  <r>
    <x v="1"/>
  </r>
  <r>
    <x v="1"/>
  </r>
  <r>
    <x v="2"/>
  </r>
  <r>
    <x v="0"/>
  </r>
  <r>
    <x v="2"/>
  </r>
  <r>
    <x v="2"/>
  </r>
  <r>
    <x v="2"/>
  </r>
  <r>
    <x v="1"/>
  </r>
  <r>
    <x v="3"/>
  </r>
  <r>
    <x v="1"/>
  </r>
  <r>
    <x v="1"/>
  </r>
  <r>
    <x v="4"/>
  </r>
  <r>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0535FA-82CA-4689-A60B-0F112218A030}"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B8" firstHeaderRow="1" firstDataRow="1" firstDataCol="1"/>
  <pivotFields count="1">
    <pivotField axis="axisRow" dataField="1" compact="0" outline="0" showAll="0" sortType="descending">
      <items count="6">
        <item x="2"/>
        <item x="1"/>
        <item x="0"/>
        <item x="3"/>
        <item x="4"/>
        <item t="default"/>
      </items>
      <autoSortScope>
        <pivotArea dataOnly="0" outline="0" fieldPosition="0">
          <references count="1">
            <reference field="4294967294" count="1" selected="0">
              <x v="0"/>
            </reference>
          </references>
        </pivotArea>
      </autoSortScope>
    </pivotField>
  </pivotFields>
  <rowFields count="1">
    <field x="0"/>
  </rowFields>
  <rowItems count="6">
    <i>
      <x v="1"/>
    </i>
    <i>
      <x/>
    </i>
    <i>
      <x v="2"/>
    </i>
    <i>
      <x v="3"/>
    </i>
    <i>
      <x v="4"/>
    </i>
    <i t="grand">
      <x/>
    </i>
  </rowItems>
  <colItems count="1">
    <i/>
  </colItems>
  <dataFields count="1">
    <dataField name="Count of 4 Ds Framework"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8"/>
  <sheetViews>
    <sheetView topLeftCell="R1" zoomScale="56" zoomScaleNormal="100" workbookViewId="0">
      <selection activeCell="D2" sqref="D2:D58"/>
    </sheetView>
  </sheetViews>
  <sheetFormatPr defaultColWidth="11.42578125" defaultRowHeight="15" x14ac:dyDescent="0.25"/>
  <cols>
    <col min="3" max="3" width="60.42578125" style="3" customWidth="1"/>
    <col min="4" max="4" width="13.140625" bestFit="1" customWidth="1"/>
    <col min="5" max="5" width="13.140625" customWidth="1"/>
    <col min="6" max="6" width="11.5703125" style="2" bestFit="1" customWidth="1"/>
    <col min="7" max="7" width="12" bestFit="1" customWidth="1"/>
    <col min="8" max="8" width="11.5703125" bestFit="1" customWidth="1"/>
    <col min="9" max="9" width="12" bestFit="1" customWidth="1"/>
    <col min="10" max="10" width="11.5703125" bestFit="1" customWidth="1"/>
    <col min="11" max="11" width="12" bestFit="1" customWidth="1"/>
    <col min="12" max="12" width="11.5703125" bestFit="1" customWidth="1"/>
    <col min="13" max="13" width="12" bestFit="1" customWidth="1"/>
  </cols>
  <sheetData>
    <row r="1" spans="1:28" s="1" customFormat="1" ht="63" x14ac:dyDescent="0.25">
      <c r="A1" s="1" t="s">
        <v>0</v>
      </c>
      <c r="B1" s="1" t="s">
        <v>1</v>
      </c>
      <c r="C1" s="1" t="s">
        <v>2</v>
      </c>
      <c r="D1" s="1" t="s">
        <v>3</v>
      </c>
      <c r="E1" s="1" t="s">
        <v>4</v>
      </c>
      <c r="F1" s="5" t="s">
        <v>5</v>
      </c>
      <c r="G1" s="1" t="s">
        <v>6</v>
      </c>
      <c r="H1" s="1" t="s">
        <v>93</v>
      </c>
      <c r="I1" s="1" t="s">
        <v>7</v>
      </c>
      <c r="J1" s="1" t="s">
        <v>94</v>
      </c>
      <c r="K1" s="1" t="s">
        <v>8</v>
      </c>
      <c r="L1" s="1" t="s">
        <v>9</v>
      </c>
      <c r="M1" s="1" t="s">
        <v>10</v>
      </c>
      <c r="N1" s="1" t="s">
        <v>11</v>
      </c>
      <c r="O1" s="1" t="s">
        <v>12</v>
      </c>
      <c r="P1" s="1" t="s">
        <v>13</v>
      </c>
      <c r="Q1" s="1" t="s">
        <v>14</v>
      </c>
      <c r="R1" s="1" t="s">
        <v>15</v>
      </c>
      <c r="S1" s="1" t="s">
        <v>16</v>
      </c>
      <c r="T1" s="1" t="s">
        <v>17</v>
      </c>
      <c r="U1" s="1" t="s">
        <v>18</v>
      </c>
      <c r="V1" s="1" t="s">
        <v>19</v>
      </c>
      <c r="W1" s="1" t="s">
        <v>20</v>
      </c>
      <c r="X1" s="1" t="s">
        <v>21</v>
      </c>
      <c r="Y1" s="1" t="s">
        <v>22</v>
      </c>
      <c r="Z1" s="1" t="s">
        <v>23</v>
      </c>
      <c r="AA1" s="1" t="s">
        <v>24</v>
      </c>
      <c r="AB1" s="1" t="s">
        <v>25</v>
      </c>
    </row>
    <row r="2" spans="1:28" ht="45" x14ac:dyDescent="0.25">
      <c r="A2" t="s">
        <v>26</v>
      </c>
      <c r="B2">
        <v>21</v>
      </c>
      <c r="C2" s="3" t="s">
        <v>27</v>
      </c>
      <c r="D2" s="6" t="s">
        <v>28</v>
      </c>
      <c r="E2">
        <v>1</v>
      </c>
      <c r="F2" s="2">
        <v>1</v>
      </c>
      <c r="G2" s="6">
        <v>1</v>
      </c>
      <c r="H2" s="2">
        <v>1</v>
      </c>
      <c r="I2">
        <v>1</v>
      </c>
      <c r="J2" s="2">
        <v>1</v>
      </c>
      <c r="K2">
        <v>1</v>
      </c>
      <c r="L2">
        <v>21</v>
      </c>
      <c r="M2">
        <v>0.90949644093882298</v>
      </c>
      <c r="N2">
        <v>0.75394382454790299</v>
      </c>
      <c r="O2">
        <v>0.82478632478632496</v>
      </c>
      <c r="P2">
        <v>117</v>
      </c>
      <c r="Q2">
        <v>0.95258620689655205</v>
      </c>
      <c r="R2">
        <v>0.76206896551724101</v>
      </c>
      <c r="S2">
        <v>0.90598290598290598</v>
      </c>
      <c r="T2">
        <v>117</v>
      </c>
      <c r="U2">
        <v>0.89130434782608703</v>
      </c>
      <c r="V2">
        <v>0.74869565217391298</v>
      </c>
      <c r="W2">
        <v>0.78632478632478597</v>
      </c>
      <c r="X2">
        <v>117</v>
      </c>
      <c r="Y2">
        <v>0.87168141592920401</v>
      </c>
      <c r="Z2">
        <v>0.76707964601769896</v>
      </c>
      <c r="AA2">
        <v>0.76068376068376098</v>
      </c>
      <c r="AB2">
        <v>117</v>
      </c>
    </row>
    <row r="3" spans="1:28" ht="45" x14ac:dyDescent="0.25">
      <c r="A3" t="s">
        <v>29</v>
      </c>
      <c r="B3">
        <v>33</v>
      </c>
      <c r="C3" s="3" t="s">
        <v>30</v>
      </c>
      <c r="D3" s="6" t="s">
        <v>31</v>
      </c>
      <c r="E3">
        <v>2</v>
      </c>
      <c r="F3" s="2">
        <v>0.96330742769552002</v>
      </c>
      <c r="G3" s="6">
        <v>0.96330742769552002</v>
      </c>
      <c r="H3" s="2">
        <v>0.96514930192840998</v>
      </c>
      <c r="I3">
        <v>0.96514930192840998</v>
      </c>
      <c r="J3" s="2">
        <v>0.86291236254581805</v>
      </c>
      <c r="K3">
        <v>0.86291236254581805</v>
      </c>
      <c r="L3">
        <v>33</v>
      </c>
      <c r="M3">
        <v>0.90043930849851905</v>
      </c>
      <c r="N3">
        <v>0.74683521303258105</v>
      </c>
      <c r="O3">
        <v>0.76666666666666705</v>
      </c>
      <c r="P3">
        <v>120</v>
      </c>
      <c r="Q3">
        <v>0.95614035087719296</v>
      </c>
      <c r="R3">
        <v>0.76491228070175399</v>
      </c>
      <c r="S3">
        <v>0.86666666666666703</v>
      </c>
      <c r="T3">
        <v>120</v>
      </c>
      <c r="U3">
        <v>0.83928571428571397</v>
      </c>
      <c r="V3">
        <v>0.70499999999999996</v>
      </c>
      <c r="W3">
        <v>0.68333333333333302</v>
      </c>
      <c r="X3">
        <v>120</v>
      </c>
      <c r="Y3">
        <v>0.90454545454545499</v>
      </c>
      <c r="Z3">
        <v>0.79600000000000004</v>
      </c>
      <c r="AA3">
        <v>0.75833333333333297</v>
      </c>
      <c r="AB3">
        <v>120</v>
      </c>
    </row>
    <row r="4" spans="1:28" ht="30" x14ac:dyDescent="0.25">
      <c r="A4" t="s">
        <v>29</v>
      </c>
      <c r="B4">
        <v>32</v>
      </c>
      <c r="C4" s="3" t="s">
        <v>32</v>
      </c>
      <c r="D4" s="6" t="s">
        <v>31</v>
      </c>
      <c r="E4">
        <v>3</v>
      </c>
      <c r="F4" s="2">
        <v>0.94712624559092395</v>
      </c>
      <c r="G4" s="6">
        <v>0.94712624559092395</v>
      </c>
      <c r="H4" s="2">
        <v>0.95054166708447596</v>
      </c>
      <c r="I4">
        <v>0.95054166708447596</v>
      </c>
      <c r="J4" s="2">
        <v>0.95410307219997703</v>
      </c>
      <c r="K4">
        <v>0.95410307219997703</v>
      </c>
      <c r="L4">
        <v>32</v>
      </c>
      <c r="M4">
        <v>0.89644517289674497</v>
      </c>
      <c r="N4">
        <v>0.74385564570655904</v>
      </c>
      <c r="O4">
        <v>0.80532786885245899</v>
      </c>
      <c r="P4">
        <v>122</v>
      </c>
      <c r="Q4">
        <v>0.90416666666666701</v>
      </c>
      <c r="R4">
        <v>0.72333333333333305</v>
      </c>
      <c r="S4">
        <v>0.82786885245901598</v>
      </c>
      <c r="T4">
        <v>122</v>
      </c>
      <c r="U4">
        <v>0.92857142857142905</v>
      </c>
      <c r="V4">
        <v>0.78</v>
      </c>
      <c r="W4">
        <v>0.85245901639344301</v>
      </c>
      <c r="X4">
        <v>122</v>
      </c>
      <c r="Y4">
        <v>0.87068965517241403</v>
      </c>
      <c r="Z4">
        <v>0.76620689655172403</v>
      </c>
      <c r="AA4">
        <v>0.75409836065573799</v>
      </c>
      <c r="AB4">
        <v>122</v>
      </c>
    </row>
    <row r="5" spans="1:28" ht="45" x14ac:dyDescent="0.25">
      <c r="A5" t="s">
        <v>33</v>
      </c>
      <c r="B5">
        <v>55</v>
      </c>
      <c r="C5" s="3" t="s">
        <v>34</v>
      </c>
      <c r="D5" s="6" t="s">
        <v>31</v>
      </c>
      <c r="E5">
        <v>4</v>
      </c>
      <c r="F5" s="2">
        <v>0.92799026073142798</v>
      </c>
      <c r="G5" s="6">
        <v>0.92799026073142798</v>
      </c>
      <c r="H5" s="2">
        <v>0.93280581553201702</v>
      </c>
      <c r="I5">
        <v>0.93280581553201702</v>
      </c>
      <c r="J5" s="2">
        <v>0.80898033988670404</v>
      </c>
      <c r="K5">
        <v>0.80898033988670404</v>
      </c>
      <c r="L5">
        <v>55</v>
      </c>
      <c r="M5">
        <v>0.89172167878437003</v>
      </c>
      <c r="N5">
        <v>0.74023800572928</v>
      </c>
      <c r="O5">
        <v>0.74380165289256195</v>
      </c>
      <c r="P5">
        <v>121</v>
      </c>
      <c r="Q5">
        <v>0.92920353982300896</v>
      </c>
      <c r="R5">
        <v>0.74336283185840701</v>
      </c>
      <c r="S5">
        <v>0.826446280991736</v>
      </c>
      <c r="T5">
        <v>121</v>
      </c>
      <c r="U5">
        <v>0.86363636363636398</v>
      </c>
      <c r="V5">
        <v>0.72545454545454502</v>
      </c>
      <c r="W5">
        <v>0.68595041322314099</v>
      </c>
      <c r="X5">
        <v>121</v>
      </c>
      <c r="Y5">
        <v>0.91121495327102797</v>
      </c>
      <c r="Z5">
        <v>0.80186915887850496</v>
      </c>
      <c r="AA5">
        <v>0.76033057851239705</v>
      </c>
      <c r="AB5">
        <v>121</v>
      </c>
    </row>
    <row r="6" spans="1:28" ht="45" x14ac:dyDescent="0.25">
      <c r="A6" t="s">
        <v>26</v>
      </c>
      <c r="B6">
        <v>2</v>
      </c>
      <c r="C6" s="3" t="s">
        <v>35</v>
      </c>
      <c r="D6" s="6" t="s">
        <v>31</v>
      </c>
      <c r="E6">
        <v>5</v>
      </c>
      <c r="F6" s="2">
        <v>0.90352920602714804</v>
      </c>
      <c r="G6" s="6">
        <v>0.90352920602714804</v>
      </c>
      <c r="H6" s="2">
        <v>0.906287787014882</v>
      </c>
      <c r="I6">
        <v>0.906287787014882</v>
      </c>
      <c r="J6" s="2">
        <v>0.83731391861627502</v>
      </c>
      <c r="K6">
        <v>0.83731391861627502</v>
      </c>
      <c r="L6">
        <v>2</v>
      </c>
      <c r="M6">
        <v>0.88568375344493799</v>
      </c>
      <c r="N6">
        <v>0.734829036230497</v>
      </c>
      <c r="O6">
        <v>0.75581395348837199</v>
      </c>
      <c r="P6">
        <v>129</v>
      </c>
      <c r="Q6">
        <v>0.93495934959349603</v>
      </c>
      <c r="R6">
        <v>0.74796747967479704</v>
      </c>
      <c r="S6">
        <v>0.84496124031007702</v>
      </c>
      <c r="T6">
        <v>129</v>
      </c>
      <c r="U6">
        <v>0.87190082644628097</v>
      </c>
      <c r="V6">
        <v>0.73239669421487597</v>
      </c>
      <c r="W6">
        <v>0.73643410852713198</v>
      </c>
      <c r="X6">
        <v>129</v>
      </c>
      <c r="Y6">
        <v>0.878151260504202</v>
      </c>
      <c r="Z6">
        <v>0.77277310924369702</v>
      </c>
      <c r="AA6">
        <v>0.72868217054263595</v>
      </c>
      <c r="AB6">
        <v>129</v>
      </c>
    </row>
    <row r="7" spans="1:28" ht="45" x14ac:dyDescent="0.25">
      <c r="A7" t="s">
        <v>26</v>
      </c>
      <c r="B7">
        <v>23</v>
      </c>
      <c r="C7" s="3" t="s">
        <v>36</v>
      </c>
      <c r="D7" s="6" t="s">
        <v>28</v>
      </c>
      <c r="E7">
        <v>6</v>
      </c>
      <c r="F7" s="2">
        <v>0.88832855575054503</v>
      </c>
      <c r="G7" s="6">
        <v>0.88832855575054503</v>
      </c>
      <c r="H7" s="2">
        <v>0.88967452088787702</v>
      </c>
      <c r="I7">
        <v>0.88967452088787702</v>
      </c>
      <c r="J7" s="2">
        <v>0.77232408037900402</v>
      </c>
      <c r="K7">
        <v>0.77232408037900402</v>
      </c>
      <c r="L7">
        <v>23</v>
      </c>
      <c r="M7">
        <v>0.88193165065989798</v>
      </c>
      <c r="N7">
        <v>0.73144037369481596</v>
      </c>
      <c r="O7">
        <v>0.72826086956521696</v>
      </c>
      <c r="P7">
        <v>115</v>
      </c>
      <c r="Q7">
        <v>0.91509433962264197</v>
      </c>
      <c r="R7">
        <v>0.73207547169811304</v>
      </c>
      <c r="S7">
        <v>0.78260869565217395</v>
      </c>
      <c r="T7">
        <v>115</v>
      </c>
      <c r="U7">
        <v>0.89047619047618998</v>
      </c>
      <c r="V7">
        <v>0.748</v>
      </c>
      <c r="W7">
        <v>0.74782608695652197</v>
      </c>
      <c r="X7">
        <v>115</v>
      </c>
      <c r="Y7">
        <v>0.84951456310679596</v>
      </c>
      <c r="Z7">
        <v>0.74757281553398103</v>
      </c>
      <c r="AA7">
        <v>0.67826086956521703</v>
      </c>
      <c r="AB7">
        <v>115</v>
      </c>
    </row>
    <row r="8" spans="1:28" ht="45" x14ac:dyDescent="0.25">
      <c r="A8" t="s">
        <v>29</v>
      </c>
      <c r="B8">
        <v>26</v>
      </c>
      <c r="C8" s="3" t="s">
        <v>37</v>
      </c>
      <c r="D8" s="6" t="s">
        <v>28</v>
      </c>
      <c r="E8">
        <v>7</v>
      </c>
      <c r="F8" s="2">
        <v>0.84759132575406504</v>
      </c>
      <c r="G8" s="6">
        <v>0.84759132575406504</v>
      </c>
      <c r="H8" s="2">
        <v>0.85142042224964798</v>
      </c>
      <c r="I8">
        <v>0.85142042224964798</v>
      </c>
      <c r="J8" s="2">
        <v>0.85743447539344797</v>
      </c>
      <c r="K8">
        <v>0.85743447539344797</v>
      </c>
      <c r="L8">
        <v>26</v>
      </c>
      <c r="M8">
        <v>0.87187614176105199</v>
      </c>
      <c r="N8">
        <v>0.72363755937157503</v>
      </c>
      <c r="O8">
        <v>0.76434426229508201</v>
      </c>
      <c r="P8">
        <v>122</v>
      </c>
      <c r="Q8">
        <v>0.89495798319327702</v>
      </c>
      <c r="R8">
        <v>0.71596638655462197</v>
      </c>
      <c r="S8">
        <v>0.81967213114754101</v>
      </c>
      <c r="T8">
        <v>122</v>
      </c>
      <c r="U8">
        <v>0.85714285714285698</v>
      </c>
      <c r="V8">
        <v>0.72</v>
      </c>
      <c r="W8">
        <v>0.73770491803278704</v>
      </c>
      <c r="X8">
        <v>122</v>
      </c>
      <c r="Y8">
        <v>0.87826086956521698</v>
      </c>
      <c r="Z8">
        <v>0.77286956521739103</v>
      </c>
      <c r="AA8">
        <v>0.75409836065573799</v>
      </c>
      <c r="AB8">
        <v>122</v>
      </c>
    </row>
    <row r="9" spans="1:28" ht="30" x14ac:dyDescent="0.25">
      <c r="A9" t="s">
        <v>26</v>
      </c>
      <c r="B9">
        <v>9</v>
      </c>
      <c r="C9" s="3" t="s">
        <v>38</v>
      </c>
      <c r="D9" s="6" t="s">
        <v>31</v>
      </c>
      <c r="E9">
        <v>8</v>
      </c>
      <c r="F9" s="2">
        <v>0.830233213961314</v>
      </c>
      <c r="G9" s="6">
        <v>0.830233213961314</v>
      </c>
      <c r="H9" s="2">
        <v>0.83256924888955997</v>
      </c>
      <c r="I9">
        <v>0.83256924888955997</v>
      </c>
      <c r="J9" s="2">
        <v>0.77086499622077198</v>
      </c>
      <c r="K9">
        <v>0.77086499622077198</v>
      </c>
      <c r="L9">
        <v>9</v>
      </c>
      <c r="M9">
        <v>0.86759149482717302</v>
      </c>
      <c r="N9">
        <v>0.71979242353671802</v>
      </c>
      <c r="O9">
        <v>0.72764227642276402</v>
      </c>
      <c r="P9">
        <v>123</v>
      </c>
      <c r="Q9">
        <v>0.91228070175438603</v>
      </c>
      <c r="R9">
        <v>0.72982456140350904</v>
      </c>
      <c r="S9">
        <v>0.80487804878048796</v>
      </c>
      <c r="T9">
        <v>123</v>
      </c>
      <c r="U9">
        <v>0.86283185840707999</v>
      </c>
      <c r="V9">
        <v>0.72477876106194705</v>
      </c>
      <c r="W9">
        <v>0.723577235772358</v>
      </c>
      <c r="X9">
        <v>123</v>
      </c>
      <c r="Y9">
        <v>0.85454545454545405</v>
      </c>
      <c r="Z9">
        <v>0.752</v>
      </c>
      <c r="AA9">
        <v>0.69918699186991895</v>
      </c>
      <c r="AB9">
        <v>123</v>
      </c>
    </row>
    <row r="10" spans="1:28" ht="45" x14ac:dyDescent="0.25">
      <c r="A10" t="s">
        <v>29</v>
      </c>
      <c r="B10">
        <v>28</v>
      </c>
      <c r="C10" s="3" t="s">
        <v>39</v>
      </c>
      <c r="D10" s="6" t="s">
        <v>31</v>
      </c>
      <c r="E10">
        <v>9</v>
      </c>
      <c r="F10" s="2">
        <v>0.82862778067572596</v>
      </c>
      <c r="G10" s="6">
        <v>0.82862778067572596</v>
      </c>
      <c r="H10" s="2">
        <v>0.83160784033602497</v>
      </c>
      <c r="I10">
        <v>0.83160784033602497</v>
      </c>
      <c r="J10" s="2">
        <v>0.83326732619181598</v>
      </c>
      <c r="K10">
        <v>0.83326732619181598</v>
      </c>
      <c r="L10">
        <v>28</v>
      </c>
      <c r="M10">
        <v>0.86719521239237995</v>
      </c>
      <c r="N10">
        <v>0.71959632187182299</v>
      </c>
      <c r="O10">
        <v>0.75409836065573799</v>
      </c>
      <c r="P10">
        <v>122</v>
      </c>
      <c r="Q10">
        <v>0.89075630252100801</v>
      </c>
      <c r="R10">
        <v>0.71260504201680697</v>
      </c>
      <c r="S10">
        <v>0.81147540983606603</v>
      </c>
      <c r="T10">
        <v>122</v>
      </c>
      <c r="U10">
        <v>0.87711864406779705</v>
      </c>
      <c r="V10">
        <v>0.73677966101694903</v>
      </c>
      <c r="W10">
        <v>0.76229508196721296</v>
      </c>
      <c r="X10">
        <v>122</v>
      </c>
      <c r="Y10">
        <v>0.85344827586206895</v>
      </c>
      <c r="Z10">
        <v>0.75103448275862095</v>
      </c>
      <c r="AA10">
        <v>0.72950819672131195</v>
      </c>
      <c r="AB10">
        <v>122</v>
      </c>
    </row>
    <row r="11" spans="1:28" ht="30" x14ac:dyDescent="0.25">
      <c r="A11" t="s">
        <v>33</v>
      </c>
      <c r="B11">
        <v>47</v>
      </c>
      <c r="C11" s="3" t="s">
        <v>40</v>
      </c>
      <c r="D11" s="6" t="s">
        <v>31</v>
      </c>
      <c r="E11">
        <v>10</v>
      </c>
      <c r="F11" s="2">
        <v>0.82743942917920499</v>
      </c>
      <c r="G11" s="6">
        <v>0.82743942917920499</v>
      </c>
      <c r="H11" s="2">
        <v>0.83039758625205395</v>
      </c>
      <c r="I11">
        <v>0.83039758625205395</v>
      </c>
      <c r="J11" s="2">
        <v>0.861040367496549</v>
      </c>
      <c r="K11">
        <v>0.861040367496549</v>
      </c>
      <c r="L11">
        <v>47</v>
      </c>
      <c r="M11">
        <v>0.86690188172043003</v>
      </c>
      <c r="N11">
        <v>0.71934946236559105</v>
      </c>
      <c r="O11">
        <v>0.76587301587301604</v>
      </c>
      <c r="P11">
        <v>126</v>
      </c>
      <c r="Q11">
        <v>0.9</v>
      </c>
      <c r="R11">
        <v>0.72</v>
      </c>
      <c r="S11">
        <v>0.82539682539682502</v>
      </c>
      <c r="T11">
        <v>126</v>
      </c>
      <c r="U11">
        <v>0.89112903225806495</v>
      </c>
      <c r="V11">
        <v>0.74854838709677396</v>
      </c>
      <c r="W11">
        <v>0.80952380952380998</v>
      </c>
      <c r="X11">
        <v>126</v>
      </c>
      <c r="Y11">
        <v>0.84583333333333299</v>
      </c>
      <c r="Z11">
        <v>0.74433333333333296</v>
      </c>
      <c r="AA11">
        <v>0.72222222222222199</v>
      </c>
      <c r="AB11">
        <v>126</v>
      </c>
    </row>
    <row r="12" spans="1:28" ht="45" x14ac:dyDescent="0.25">
      <c r="A12" t="s">
        <v>26</v>
      </c>
      <c r="B12">
        <v>3</v>
      </c>
      <c r="C12" s="3" t="s">
        <v>41</v>
      </c>
      <c r="D12" s="6" t="s">
        <v>28</v>
      </c>
      <c r="E12">
        <v>11</v>
      </c>
      <c r="F12" s="2">
        <v>0.82008520273426699</v>
      </c>
      <c r="G12" s="6">
        <v>0.82008520273426699</v>
      </c>
      <c r="H12" s="2">
        <v>0.82018095518168699</v>
      </c>
      <c r="I12">
        <v>0.82018095518168699</v>
      </c>
      <c r="J12" s="2">
        <v>0.83945664550769905</v>
      </c>
      <c r="K12">
        <v>0.83945664550769905</v>
      </c>
      <c r="L12">
        <v>3</v>
      </c>
      <c r="M12">
        <v>0.86508657691282298</v>
      </c>
      <c r="N12">
        <v>0.71726554252199404</v>
      </c>
      <c r="O12">
        <v>0.75672238372093004</v>
      </c>
      <c r="P12">
        <v>128.5</v>
      </c>
      <c r="Q12">
        <v>0.88400000000000001</v>
      </c>
      <c r="R12">
        <v>0.70720000000000005</v>
      </c>
      <c r="S12">
        <v>0.78294573643410803</v>
      </c>
      <c r="T12">
        <v>129</v>
      </c>
      <c r="U12">
        <v>0.875</v>
      </c>
      <c r="V12">
        <v>0.73499999999999999</v>
      </c>
      <c r="W12">
        <v>0.775193798449612</v>
      </c>
      <c r="X12">
        <v>129</v>
      </c>
      <c r="Y12">
        <v>0.82231404958677701</v>
      </c>
      <c r="Z12">
        <v>0.72363636363636397</v>
      </c>
      <c r="AA12">
        <v>0.703125</v>
      </c>
      <c r="AB12">
        <v>128</v>
      </c>
    </row>
    <row r="13" spans="1:28" ht="60" x14ac:dyDescent="0.25">
      <c r="A13" t="s">
        <v>33</v>
      </c>
      <c r="B13">
        <v>52</v>
      </c>
      <c r="C13" s="3" t="s">
        <v>42</v>
      </c>
      <c r="D13" s="6" t="s">
        <v>31</v>
      </c>
      <c r="E13">
        <v>12</v>
      </c>
      <c r="F13" s="2">
        <v>0.81461256106473601</v>
      </c>
      <c r="G13" s="6">
        <v>0.81461256106473601</v>
      </c>
      <c r="H13" s="2">
        <v>0.81543769761358997</v>
      </c>
      <c r="I13">
        <v>0.81543769761358997</v>
      </c>
      <c r="J13" s="2">
        <v>0.66277907364211897</v>
      </c>
      <c r="K13">
        <v>0.66277907364211897</v>
      </c>
      <c r="L13">
        <v>52</v>
      </c>
      <c r="M13">
        <v>0.86373571930633097</v>
      </c>
      <c r="N13">
        <v>0.716298044674478</v>
      </c>
      <c r="O13">
        <v>0.68181818181818199</v>
      </c>
      <c r="P13">
        <v>121</v>
      </c>
      <c r="Q13">
        <v>0.93518518518518501</v>
      </c>
      <c r="R13">
        <v>0.74814814814814801</v>
      </c>
      <c r="S13">
        <v>0.80165289256198302</v>
      </c>
      <c r="T13">
        <v>121</v>
      </c>
      <c r="U13">
        <v>0.81132075471698095</v>
      </c>
      <c r="V13">
        <v>0.68150943396226404</v>
      </c>
      <c r="W13">
        <v>0.60330578512396704</v>
      </c>
      <c r="X13">
        <v>121</v>
      </c>
      <c r="Y13">
        <v>0.85981308411214996</v>
      </c>
      <c r="Z13">
        <v>0.756635514018692</v>
      </c>
      <c r="AA13">
        <v>0.67768595041322299</v>
      </c>
      <c r="AB13">
        <v>121</v>
      </c>
    </row>
    <row r="14" spans="1:28" ht="30" x14ac:dyDescent="0.25">
      <c r="A14" t="s">
        <v>26</v>
      </c>
      <c r="B14">
        <v>16</v>
      </c>
      <c r="C14" s="3" t="s">
        <v>43</v>
      </c>
      <c r="D14" s="6" t="s">
        <v>31</v>
      </c>
      <c r="E14">
        <v>13</v>
      </c>
      <c r="F14" s="2">
        <v>0.810508700245828</v>
      </c>
      <c r="G14" s="6">
        <v>0.810508700245828</v>
      </c>
      <c r="H14" s="2">
        <v>0.81315762700027705</v>
      </c>
      <c r="I14">
        <v>0.81315762700027705</v>
      </c>
      <c r="J14" s="2">
        <v>0.80707101869998099</v>
      </c>
      <c r="K14">
        <v>0.80707101869998099</v>
      </c>
      <c r="L14">
        <v>16</v>
      </c>
      <c r="M14">
        <v>0.86272272924815296</v>
      </c>
      <c r="N14">
        <v>0.71583297117195399</v>
      </c>
      <c r="O14">
        <v>0.74299217731421097</v>
      </c>
      <c r="P14">
        <v>117.75</v>
      </c>
      <c r="Q14">
        <v>0.90677966101694896</v>
      </c>
      <c r="R14">
        <v>0.72542372881355899</v>
      </c>
      <c r="S14">
        <v>0.83050847457627097</v>
      </c>
      <c r="T14">
        <v>118</v>
      </c>
      <c r="U14">
        <v>0.83898305084745795</v>
      </c>
      <c r="V14">
        <v>0.70474576271186395</v>
      </c>
      <c r="W14">
        <v>0.70338983050847503</v>
      </c>
      <c r="X14">
        <v>118</v>
      </c>
      <c r="Y14">
        <v>0.86324786324786296</v>
      </c>
      <c r="Z14">
        <v>0.75965811965812002</v>
      </c>
      <c r="AA14">
        <v>0.74576271186440701</v>
      </c>
      <c r="AB14">
        <v>118</v>
      </c>
    </row>
    <row r="15" spans="1:28" ht="60" x14ac:dyDescent="0.25">
      <c r="A15" t="s">
        <v>29</v>
      </c>
      <c r="B15">
        <v>40</v>
      </c>
      <c r="C15" s="3" t="s">
        <v>44</v>
      </c>
      <c r="D15" s="6" t="s">
        <v>31</v>
      </c>
      <c r="E15">
        <v>14</v>
      </c>
      <c r="F15" s="2">
        <v>0.79941121095719703</v>
      </c>
      <c r="G15" s="6">
        <v>0.79941121095719703</v>
      </c>
      <c r="H15" s="2">
        <v>0.80073105055182603</v>
      </c>
      <c r="I15">
        <v>0.80073105055182603</v>
      </c>
      <c r="J15" s="2">
        <v>0.64521035005138305</v>
      </c>
      <c r="K15">
        <v>0.64521035005138305</v>
      </c>
      <c r="L15">
        <v>40</v>
      </c>
      <c r="M15">
        <v>0.85998344377620695</v>
      </c>
      <c r="N15">
        <v>0.71329828150071695</v>
      </c>
      <c r="O15">
        <v>0.67436974789916004</v>
      </c>
      <c r="P15">
        <v>119</v>
      </c>
      <c r="Q15">
        <v>0.894495412844037</v>
      </c>
      <c r="R15">
        <v>0.71559633027522895</v>
      </c>
      <c r="S15">
        <v>0.75630252100840301</v>
      </c>
      <c r="T15">
        <v>119</v>
      </c>
      <c r="U15">
        <v>0.86448598130841103</v>
      </c>
      <c r="V15">
        <v>0.72616822429906502</v>
      </c>
      <c r="W15">
        <v>0.68067226890756305</v>
      </c>
      <c r="X15">
        <v>119</v>
      </c>
      <c r="Y15">
        <v>0.83333333333333304</v>
      </c>
      <c r="Z15">
        <v>0.73333333333333295</v>
      </c>
      <c r="AA15">
        <v>0.630252100840336</v>
      </c>
      <c r="AB15">
        <v>119</v>
      </c>
    </row>
    <row r="16" spans="1:28" ht="60" x14ac:dyDescent="0.25">
      <c r="A16" t="s">
        <v>29</v>
      </c>
      <c r="B16">
        <v>42</v>
      </c>
      <c r="C16" s="3" t="s">
        <v>45</v>
      </c>
      <c r="D16" s="6" t="s">
        <v>31</v>
      </c>
      <c r="E16">
        <v>15</v>
      </c>
      <c r="F16" s="2">
        <v>0.79551689500950096</v>
      </c>
      <c r="G16" s="6">
        <v>0.79551689500950096</v>
      </c>
      <c r="H16" s="2">
        <v>0.79590803977567703</v>
      </c>
      <c r="I16">
        <v>0.79590803977567703</v>
      </c>
      <c r="J16" s="2">
        <v>0.48664135764269101</v>
      </c>
      <c r="K16">
        <v>0.48664135764269101</v>
      </c>
      <c r="L16">
        <v>42</v>
      </c>
      <c r="M16">
        <v>0.85902217741935505</v>
      </c>
      <c r="N16">
        <v>0.71231451612903196</v>
      </c>
      <c r="O16">
        <v>0.60714285714285698</v>
      </c>
      <c r="P16">
        <v>119</v>
      </c>
      <c r="Q16">
        <v>0.93229166666666696</v>
      </c>
      <c r="R16">
        <v>0.74583333333333302</v>
      </c>
      <c r="S16">
        <v>0.72268907563025198</v>
      </c>
      <c r="T16">
        <v>119</v>
      </c>
      <c r="U16">
        <v>0.8</v>
      </c>
      <c r="V16">
        <v>0.67200000000000004</v>
      </c>
      <c r="W16">
        <v>0.52100840336134502</v>
      </c>
      <c r="X16">
        <v>119</v>
      </c>
      <c r="Y16">
        <v>0.85483870967741904</v>
      </c>
      <c r="Z16">
        <v>0.75225806451612898</v>
      </c>
      <c r="AA16">
        <v>0.59663865546218497</v>
      </c>
      <c r="AB16">
        <v>119</v>
      </c>
    </row>
    <row r="17" spans="1:28" ht="30" x14ac:dyDescent="0.25">
      <c r="A17" t="s">
        <v>26</v>
      </c>
      <c r="B17">
        <v>12</v>
      </c>
      <c r="C17" s="3" t="s">
        <v>46</v>
      </c>
      <c r="D17" s="6" t="s">
        <v>47</v>
      </c>
      <c r="E17">
        <v>16</v>
      </c>
      <c r="F17" s="2">
        <v>0.77453164211252301</v>
      </c>
      <c r="G17" s="6">
        <v>0.77453164211252301</v>
      </c>
      <c r="H17" s="2">
        <v>0.77525799716517896</v>
      </c>
      <c r="I17">
        <v>0.77525799716517896</v>
      </c>
      <c r="J17" s="2">
        <v>0.85715940215050201</v>
      </c>
      <c r="K17">
        <v>0.85715940215050201</v>
      </c>
      <c r="L17">
        <v>12</v>
      </c>
      <c r="M17">
        <v>0.85384221311475395</v>
      </c>
      <c r="N17">
        <v>0.70810245901639302</v>
      </c>
      <c r="O17">
        <v>0.76422764227642304</v>
      </c>
      <c r="P17">
        <v>123</v>
      </c>
      <c r="Q17">
        <v>0.92213114754098402</v>
      </c>
      <c r="R17">
        <v>0.73770491803278704</v>
      </c>
      <c r="S17">
        <v>0.86991869918699205</v>
      </c>
      <c r="T17">
        <v>123</v>
      </c>
      <c r="U17">
        <v>0.82786885245901598</v>
      </c>
      <c r="V17">
        <v>0.69540983606557405</v>
      </c>
      <c r="W17">
        <v>0.723577235772358</v>
      </c>
      <c r="X17">
        <v>123</v>
      </c>
      <c r="Y17">
        <v>0.83750000000000002</v>
      </c>
      <c r="Z17">
        <v>0.73699999999999999</v>
      </c>
      <c r="AA17">
        <v>0.74796747967479704</v>
      </c>
      <c r="AB17">
        <v>123</v>
      </c>
    </row>
    <row r="18" spans="1:28" ht="30" x14ac:dyDescent="0.25">
      <c r="A18" t="s">
        <v>33</v>
      </c>
      <c r="B18">
        <v>50</v>
      </c>
      <c r="C18" s="3" t="s">
        <v>48</v>
      </c>
      <c r="D18" s="6" t="s">
        <v>31</v>
      </c>
      <c r="E18">
        <v>17</v>
      </c>
      <c r="F18" s="2">
        <v>0.77395283017740701</v>
      </c>
      <c r="G18" s="6">
        <v>0.77395283017740701</v>
      </c>
      <c r="H18" s="2">
        <v>0.77801471920405596</v>
      </c>
      <c r="I18">
        <v>0.77801471920405596</v>
      </c>
      <c r="J18" s="2">
        <v>0.80488051601846999</v>
      </c>
      <c r="K18">
        <v>0.80488051601846999</v>
      </c>
      <c r="L18">
        <v>50</v>
      </c>
      <c r="M18">
        <v>0.85369934015641102</v>
      </c>
      <c r="N18">
        <v>0.70866475667797402</v>
      </c>
      <c r="O18">
        <v>0.74206349206349198</v>
      </c>
      <c r="P18">
        <v>126</v>
      </c>
      <c r="Q18">
        <v>0.88709677419354804</v>
      </c>
      <c r="R18">
        <v>0.70967741935483897</v>
      </c>
      <c r="S18">
        <v>0.79365079365079405</v>
      </c>
      <c r="T18">
        <v>126</v>
      </c>
      <c r="U18">
        <v>0.845528455284553</v>
      </c>
      <c r="V18">
        <v>0.71024390243902402</v>
      </c>
      <c r="W18">
        <v>0.73809523809523803</v>
      </c>
      <c r="X18">
        <v>126</v>
      </c>
      <c r="Y18">
        <v>0.86250000000000004</v>
      </c>
      <c r="Z18">
        <v>0.75900000000000001</v>
      </c>
      <c r="AA18">
        <v>0.75396825396825395</v>
      </c>
      <c r="AB18">
        <v>126</v>
      </c>
    </row>
    <row r="19" spans="1:28" ht="45" x14ac:dyDescent="0.25">
      <c r="A19" t="s">
        <v>29</v>
      </c>
      <c r="B19">
        <v>41</v>
      </c>
      <c r="C19" s="3" t="s">
        <v>49</v>
      </c>
      <c r="D19" s="6" t="s">
        <v>31</v>
      </c>
      <c r="E19">
        <v>18</v>
      </c>
      <c r="F19" s="2">
        <v>0.76332801083372304</v>
      </c>
      <c r="G19" s="6">
        <v>0.76332801083372304</v>
      </c>
      <c r="H19" s="2">
        <v>0.76371781577122799</v>
      </c>
      <c r="I19">
        <v>0.76371781577122799</v>
      </c>
      <c r="J19" s="2">
        <v>0.72449484625573002</v>
      </c>
      <c r="K19">
        <v>0.72449484625573002</v>
      </c>
      <c r="L19">
        <v>41</v>
      </c>
      <c r="M19">
        <v>0.85107672773361498</v>
      </c>
      <c r="N19">
        <v>0.70574857025992099</v>
      </c>
      <c r="O19">
        <v>0.70798319327731096</v>
      </c>
      <c r="P19">
        <v>119</v>
      </c>
      <c r="Q19">
        <v>0.88260869565217404</v>
      </c>
      <c r="R19">
        <v>0.70608695652173903</v>
      </c>
      <c r="S19">
        <v>0.78991596638655504</v>
      </c>
      <c r="T19">
        <v>119</v>
      </c>
      <c r="U19">
        <v>0.87610619469026596</v>
      </c>
      <c r="V19">
        <v>0.73592920353982305</v>
      </c>
      <c r="W19">
        <v>0.73949579831932799</v>
      </c>
      <c r="X19">
        <v>119</v>
      </c>
      <c r="Y19">
        <v>0.80630630630630595</v>
      </c>
      <c r="Z19">
        <v>0.70954954954954996</v>
      </c>
      <c r="AA19">
        <v>0.63865546218487401</v>
      </c>
      <c r="AB19">
        <v>119</v>
      </c>
    </row>
    <row r="20" spans="1:28" ht="30" x14ac:dyDescent="0.25">
      <c r="A20" t="s">
        <v>26</v>
      </c>
      <c r="B20">
        <v>11</v>
      </c>
      <c r="C20" s="3" t="s">
        <v>50</v>
      </c>
      <c r="D20" s="6" t="s">
        <v>47</v>
      </c>
      <c r="E20">
        <v>19</v>
      </c>
      <c r="F20" s="2">
        <v>0.75758231518610797</v>
      </c>
      <c r="G20" s="6">
        <v>0.75758231518610797</v>
      </c>
      <c r="H20" s="2">
        <v>0.75861459862469105</v>
      </c>
      <c r="I20">
        <v>0.75861459862469105</v>
      </c>
      <c r="J20" s="2">
        <v>0.82360046651116303</v>
      </c>
      <c r="K20">
        <v>0.82360046651116303</v>
      </c>
      <c r="L20">
        <v>11</v>
      </c>
      <c r="M20">
        <v>0.84965846994535499</v>
      </c>
      <c r="N20">
        <v>0.70470765027322402</v>
      </c>
      <c r="O20">
        <v>0.75</v>
      </c>
      <c r="P20">
        <v>123</v>
      </c>
      <c r="Q20">
        <v>0.87704918032786905</v>
      </c>
      <c r="R20">
        <v>0.70163934426229502</v>
      </c>
      <c r="S20">
        <v>0.79674796747967502</v>
      </c>
      <c r="T20">
        <v>123</v>
      </c>
      <c r="U20">
        <v>0.86475409836065598</v>
      </c>
      <c r="V20">
        <v>0.72639344262295102</v>
      </c>
      <c r="W20">
        <v>0.76422764227642304</v>
      </c>
      <c r="X20">
        <v>123</v>
      </c>
      <c r="Y20">
        <v>0.81666666666666698</v>
      </c>
      <c r="Z20">
        <v>0.71866666666666701</v>
      </c>
      <c r="AA20">
        <v>0.71544715447154505</v>
      </c>
      <c r="AB20">
        <v>123</v>
      </c>
    </row>
    <row r="21" spans="1:28" ht="60" x14ac:dyDescent="0.25">
      <c r="A21" t="s">
        <v>33</v>
      </c>
      <c r="B21">
        <v>45</v>
      </c>
      <c r="C21" s="3" t="s">
        <v>51</v>
      </c>
      <c r="D21" s="6" t="s">
        <v>28</v>
      </c>
      <c r="E21">
        <v>20</v>
      </c>
      <c r="F21" s="2">
        <v>0.74891551837619896</v>
      </c>
      <c r="G21" s="6">
        <v>0.74891551837619896</v>
      </c>
      <c r="H21" s="2">
        <v>0.74846979882015496</v>
      </c>
      <c r="I21">
        <v>0.74846979882015496</v>
      </c>
      <c r="J21" s="2">
        <v>0.65512091207692702</v>
      </c>
      <c r="K21">
        <v>0.65512091207692702</v>
      </c>
      <c r="L21">
        <v>45</v>
      </c>
      <c r="M21">
        <v>0.84751917249056796</v>
      </c>
      <c r="N21">
        <v>0.70263838208918294</v>
      </c>
      <c r="O21">
        <v>0.67857142857142905</v>
      </c>
      <c r="P21">
        <v>126</v>
      </c>
      <c r="Q21">
        <v>0.88260869565217404</v>
      </c>
      <c r="R21">
        <v>0.70608695652173903</v>
      </c>
      <c r="S21">
        <v>0.74603174603174605</v>
      </c>
      <c r="T21">
        <v>126</v>
      </c>
      <c r="U21">
        <v>0.89473684210526305</v>
      </c>
      <c r="V21">
        <v>0.75157894736842101</v>
      </c>
      <c r="W21">
        <v>0.74603174603174605</v>
      </c>
      <c r="X21">
        <v>126</v>
      </c>
      <c r="Y21">
        <v>0.78378378378378399</v>
      </c>
      <c r="Z21">
        <v>0.68972972972973001</v>
      </c>
      <c r="AA21">
        <v>0.58730158730158699</v>
      </c>
      <c r="AB21">
        <v>126</v>
      </c>
    </row>
    <row r="22" spans="1:28" ht="45" x14ac:dyDescent="0.25">
      <c r="A22" t="s">
        <v>29</v>
      </c>
      <c r="B22">
        <v>29</v>
      </c>
      <c r="C22" s="3" t="s">
        <v>52</v>
      </c>
      <c r="D22" s="6" t="s">
        <v>47</v>
      </c>
      <c r="E22">
        <v>21</v>
      </c>
      <c r="F22" s="2">
        <v>0.74493407649766397</v>
      </c>
      <c r="G22" s="6">
        <v>0.74493407649766397</v>
      </c>
      <c r="H22" s="2">
        <v>0.74516634589058595</v>
      </c>
      <c r="I22">
        <v>0.74516634589058595</v>
      </c>
      <c r="J22" s="2">
        <v>0.76076587858691902</v>
      </c>
      <c r="K22">
        <v>0.76076587858691902</v>
      </c>
      <c r="L22">
        <v>29</v>
      </c>
      <c r="M22">
        <v>0.84653640011642095</v>
      </c>
      <c r="N22">
        <v>0.70196456592954104</v>
      </c>
      <c r="O22">
        <v>0.72336065573770503</v>
      </c>
      <c r="P22">
        <v>122</v>
      </c>
      <c r="Q22">
        <v>0.873949579831933</v>
      </c>
      <c r="R22">
        <v>0.69915966386554596</v>
      </c>
      <c r="S22">
        <v>0.786885245901639</v>
      </c>
      <c r="T22">
        <v>122</v>
      </c>
      <c r="U22">
        <v>0.84745762711864403</v>
      </c>
      <c r="V22">
        <v>0.71186440677966101</v>
      </c>
      <c r="W22">
        <v>0.70491803278688503</v>
      </c>
      <c r="X22">
        <v>122</v>
      </c>
      <c r="Y22">
        <v>0.81304347826086998</v>
      </c>
      <c r="Z22">
        <v>0.71547826086956501</v>
      </c>
      <c r="AA22">
        <v>0.68032786885245899</v>
      </c>
      <c r="AB22">
        <v>122</v>
      </c>
    </row>
    <row r="23" spans="1:28" ht="45" x14ac:dyDescent="0.25">
      <c r="A23" t="s">
        <v>26</v>
      </c>
      <c r="B23">
        <v>18</v>
      </c>
      <c r="C23" s="3" t="s">
        <v>53</v>
      </c>
      <c r="D23" s="6" t="s">
        <v>47</v>
      </c>
      <c r="E23">
        <v>22</v>
      </c>
      <c r="F23" s="2">
        <v>0.74370734258208304</v>
      </c>
      <c r="G23" s="6">
        <v>0.74370734258208304</v>
      </c>
      <c r="H23" s="2">
        <v>0.74246650377550905</v>
      </c>
      <c r="I23">
        <v>0.74246650377550905</v>
      </c>
      <c r="J23" s="2">
        <v>0.60184105298233903</v>
      </c>
      <c r="K23">
        <v>0.60184105298233903</v>
      </c>
      <c r="L23">
        <v>18</v>
      </c>
      <c r="M23">
        <v>0.84623359519311803</v>
      </c>
      <c r="N23">
        <v>0.70141387025310498</v>
      </c>
      <c r="O23">
        <v>0.65598290598290598</v>
      </c>
      <c r="P23">
        <v>117</v>
      </c>
      <c r="Q23">
        <v>0.90952380952380996</v>
      </c>
      <c r="R23">
        <v>0.72761904761904805</v>
      </c>
      <c r="S23">
        <v>0.76923076923076905</v>
      </c>
      <c r="T23">
        <v>117</v>
      </c>
      <c r="U23">
        <v>0.84466019417475702</v>
      </c>
      <c r="V23">
        <v>0.70951456310679595</v>
      </c>
      <c r="W23">
        <v>0.64957264957265004</v>
      </c>
      <c r="X23">
        <v>117</v>
      </c>
      <c r="Y23">
        <v>0.79901960784313697</v>
      </c>
      <c r="Z23">
        <v>0.703137254901961</v>
      </c>
      <c r="AA23">
        <v>0.58119658119658102</v>
      </c>
      <c r="AB23">
        <v>117</v>
      </c>
    </row>
    <row r="24" spans="1:28" ht="45" x14ac:dyDescent="0.25">
      <c r="A24" t="s">
        <v>33</v>
      </c>
      <c r="B24">
        <v>46</v>
      </c>
      <c r="C24" s="3" t="s">
        <v>54</v>
      </c>
      <c r="D24" s="6" t="s">
        <v>31</v>
      </c>
      <c r="E24">
        <v>23</v>
      </c>
      <c r="F24" s="2">
        <v>0.73319277314486098</v>
      </c>
      <c r="G24" s="6">
        <v>0.73319277314486098</v>
      </c>
      <c r="H24" s="2">
        <v>0.73672204111918704</v>
      </c>
      <c r="I24">
        <v>0.73672204111918704</v>
      </c>
      <c r="J24" s="2">
        <v>0.50536130813538305</v>
      </c>
      <c r="K24">
        <v>0.50536130813538305</v>
      </c>
      <c r="L24">
        <v>46</v>
      </c>
      <c r="M24">
        <v>0.84363819667062001</v>
      </c>
      <c r="N24">
        <v>0.70024215331061601</v>
      </c>
      <c r="O24">
        <v>0.615079365079365</v>
      </c>
      <c r="P24">
        <v>126</v>
      </c>
      <c r="Q24">
        <v>0.86792452830188704</v>
      </c>
      <c r="R24">
        <v>0.69433962264150995</v>
      </c>
      <c r="S24">
        <v>0.65079365079365104</v>
      </c>
      <c r="T24">
        <v>126</v>
      </c>
      <c r="U24">
        <v>0.85046728971962604</v>
      </c>
      <c r="V24">
        <v>0.714392523364486</v>
      </c>
      <c r="W24">
        <v>0.62698412698412698</v>
      </c>
      <c r="X24">
        <v>126</v>
      </c>
      <c r="Y24">
        <v>0.84134615384615397</v>
      </c>
      <c r="Z24">
        <v>0.74038461538461497</v>
      </c>
      <c r="AA24">
        <v>0.61111111111111105</v>
      </c>
      <c r="AB24">
        <v>126</v>
      </c>
    </row>
    <row r="25" spans="1:28" ht="30" x14ac:dyDescent="0.25">
      <c r="A25" t="s">
        <v>26</v>
      </c>
      <c r="B25">
        <v>14</v>
      </c>
      <c r="C25" s="3" t="s">
        <v>55</v>
      </c>
      <c r="D25" s="6" t="s">
        <v>47</v>
      </c>
      <c r="E25">
        <v>24</v>
      </c>
      <c r="F25" s="2">
        <v>0.72424867259169001</v>
      </c>
      <c r="G25" s="6">
        <v>0.72424867259169001</v>
      </c>
      <c r="H25" s="2">
        <v>0.72615085971759297</v>
      </c>
      <c r="I25">
        <v>0.72615085971759297</v>
      </c>
      <c r="J25" s="2">
        <v>0.70854125860485495</v>
      </c>
      <c r="K25">
        <v>0.70854125860485495</v>
      </c>
      <c r="L25">
        <v>14</v>
      </c>
      <c r="M25">
        <v>0.84143045002922301</v>
      </c>
      <c r="N25">
        <v>0.69808591466978398</v>
      </c>
      <c r="O25">
        <v>0.70121951219512202</v>
      </c>
      <c r="P25">
        <v>123</v>
      </c>
      <c r="Q25">
        <v>0.87288135593220295</v>
      </c>
      <c r="R25">
        <v>0.69830508474576303</v>
      </c>
      <c r="S25">
        <v>0.75609756097560998</v>
      </c>
      <c r="T25">
        <v>123</v>
      </c>
      <c r="U25">
        <v>0.83898305084745795</v>
      </c>
      <c r="V25">
        <v>0.70474576271186395</v>
      </c>
      <c r="W25">
        <v>0.69918699186991895</v>
      </c>
      <c r="X25">
        <v>123</v>
      </c>
      <c r="Y25">
        <v>0.82758620689655205</v>
      </c>
      <c r="Z25">
        <v>0.728275862068966</v>
      </c>
      <c r="AA25">
        <v>0.67479674796748002</v>
      </c>
      <c r="AB25">
        <v>123</v>
      </c>
    </row>
    <row r="26" spans="1:28" ht="60" x14ac:dyDescent="0.25">
      <c r="A26" t="s">
        <v>29</v>
      </c>
      <c r="B26">
        <v>31</v>
      </c>
      <c r="C26" s="3" t="s">
        <v>56</v>
      </c>
      <c r="D26" s="6" t="s">
        <v>47</v>
      </c>
      <c r="E26">
        <v>25</v>
      </c>
      <c r="F26" s="2">
        <v>0.69577359227412405</v>
      </c>
      <c r="G26" s="6">
        <v>0.69577359227412405</v>
      </c>
      <c r="H26" s="2">
        <v>0.69748873084117202</v>
      </c>
      <c r="I26">
        <v>0.69748873084117202</v>
      </c>
      <c r="J26" s="2">
        <v>0.74143215922561301</v>
      </c>
      <c r="K26">
        <v>0.74143215922561301</v>
      </c>
      <c r="L26">
        <v>31</v>
      </c>
      <c r="M26">
        <v>0.83440170940170899</v>
      </c>
      <c r="N26">
        <v>0.69223960596842005</v>
      </c>
      <c r="O26">
        <v>0.71516393442622905</v>
      </c>
      <c r="P26">
        <v>122</v>
      </c>
      <c r="Q26">
        <v>0.87711864406779705</v>
      </c>
      <c r="R26">
        <v>0.70169491525423699</v>
      </c>
      <c r="S26">
        <v>0.77868852459016402</v>
      </c>
      <c r="T26">
        <v>122</v>
      </c>
      <c r="U26">
        <v>0.79661016949152497</v>
      </c>
      <c r="V26">
        <v>0.66915254237288102</v>
      </c>
      <c r="W26">
        <v>0.67213114754098402</v>
      </c>
      <c r="X26">
        <v>122</v>
      </c>
      <c r="Y26">
        <v>0.83760683760683796</v>
      </c>
      <c r="Z26">
        <v>0.73709401709401701</v>
      </c>
      <c r="AA26">
        <v>0.713114754098361</v>
      </c>
      <c r="AB26">
        <v>122</v>
      </c>
    </row>
    <row r="27" spans="1:28" ht="30" x14ac:dyDescent="0.25">
      <c r="A27" t="s">
        <v>29</v>
      </c>
      <c r="B27">
        <v>35</v>
      </c>
      <c r="C27" s="3" t="s">
        <v>57</v>
      </c>
      <c r="D27" s="6" t="s">
        <v>31</v>
      </c>
      <c r="E27">
        <v>26</v>
      </c>
      <c r="F27" s="2">
        <v>0.69031227226530001</v>
      </c>
      <c r="G27" s="6">
        <v>0.69031227226530001</v>
      </c>
      <c r="H27" s="2">
        <v>0.69207175367329399</v>
      </c>
      <c r="I27">
        <v>0.69207175367329399</v>
      </c>
      <c r="J27" s="2">
        <v>0.64669693435521503</v>
      </c>
      <c r="K27">
        <v>0.64669693435521503</v>
      </c>
      <c r="L27">
        <v>35</v>
      </c>
      <c r="M27">
        <v>0.83305364641478297</v>
      </c>
      <c r="N27">
        <v>0.69113468731816097</v>
      </c>
      <c r="O27">
        <v>0.67500000000000004</v>
      </c>
      <c r="P27">
        <v>120</v>
      </c>
      <c r="Q27">
        <v>0.88362068965517204</v>
      </c>
      <c r="R27">
        <v>0.70689655172413801</v>
      </c>
      <c r="S27">
        <v>0.77500000000000002</v>
      </c>
      <c r="T27">
        <v>120</v>
      </c>
      <c r="U27">
        <v>0.81739130434782603</v>
      </c>
      <c r="V27">
        <v>0.68660869565217397</v>
      </c>
      <c r="W27">
        <v>0.65</v>
      </c>
      <c r="X27">
        <v>120</v>
      </c>
      <c r="Y27">
        <v>0.82589285714285698</v>
      </c>
      <c r="Z27">
        <v>0.72678571428571404</v>
      </c>
      <c r="AA27">
        <v>0.65</v>
      </c>
      <c r="AB27">
        <v>120</v>
      </c>
    </row>
    <row r="28" spans="1:28" ht="30" x14ac:dyDescent="0.25">
      <c r="A28" t="s">
        <v>26</v>
      </c>
      <c r="B28">
        <v>7</v>
      </c>
      <c r="C28" s="3" t="s">
        <v>58</v>
      </c>
      <c r="D28" s="6" t="s">
        <v>31</v>
      </c>
      <c r="E28">
        <v>27</v>
      </c>
      <c r="F28" s="2">
        <v>0.67987637795298606</v>
      </c>
      <c r="G28" s="6">
        <v>0.67987637795298606</v>
      </c>
      <c r="H28" s="2">
        <v>0.68015956102417297</v>
      </c>
      <c r="I28">
        <v>0.68015956102417297</v>
      </c>
      <c r="J28" s="2">
        <v>0.61629163976591095</v>
      </c>
      <c r="K28">
        <v>0.61629163976591095</v>
      </c>
      <c r="L28">
        <v>7</v>
      </c>
      <c r="M28">
        <v>0.83047766792694899</v>
      </c>
      <c r="N28">
        <v>0.68870491820236601</v>
      </c>
      <c r="O28">
        <v>0.662109375</v>
      </c>
      <c r="P28">
        <v>128</v>
      </c>
      <c r="Q28">
        <v>0.85</v>
      </c>
      <c r="R28">
        <v>0.68</v>
      </c>
      <c r="S28">
        <v>0.7109375</v>
      </c>
      <c r="T28">
        <v>128</v>
      </c>
      <c r="U28">
        <v>0.83050847457627097</v>
      </c>
      <c r="V28">
        <v>0.69762711864406801</v>
      </c>
      <c r="W28">
        <v>0.6640625</v>
      </c>
      <c r="X28">
        <v>128</v>
      </c>
      <c r="Y28">
        <v>0.80088495575221197</v>
      </c>
      <c r="Z28">
        <v>0.70477876106194703</v>
      </c>
      <c r="AA28">
        <v>0.6171875</v>
      </c>
      <c r="AB28">
        <v>128</v>
      </c>
    </row>
    <row r="29" spans="1:28" ht="45" x14ac:dyDescent="0.25">
      <c r="A29" t="s">
        <v>26</v>
      </c>
      <c r="B29">
        <v>15</v>
      </c>
      <c r="C29" s="3" t="s">
        <v>59</v>
      </c>
      <c r="D29" s="6" t="s">
        <v>47</v>
      </c>
      <c r="E29">
        <v>28</v>
      </c>
      <c r="F29" s="2">
        <v>0.67843315725859898</v>
      </c>
      <c r="G29" s="6">
        <v>0.67843315725859898</v>
      </c>
      <c r="H29" s="2">
        <v>0.67811901147889397</v>
      </c>
      <c r="I29">
        <v>0.67811901147889397</v>
      </c>
      <c r="J29" s="2">
        <v>0.67368221892137603</v>
      </c>
      <c r="K29">
        <v>0.67368221892137603</v>
      </c>
      <c r="L29">
        <v>15</v>
      </c>
      <c r="M29">
        <v>0.83012142577360004</v>
      </c>
      <c r="N29">
        <v>0.68828870059991298</v>
      </c>
      <c r="O29">
        <v>0.68644067796610198</v>
      </c>
      <c r="P29">
        <v>118</v>
      </c>
      <c r="Q29">
        <v>0.85652173913043494</v>
      </c>
      <c r="R29">
        <v>0.685217391304348</v>
      </c>
      <c r="S29">
        <v>0.72881355932203395</v>
      </c>
      <c r="T29">
        <v>118</v>
      </c>
      <c r="U29">
        <v>0.82456140350877205</v>
      </c>
      <c r="V29">
        <v>0.69263157894736804</v>
      </c>
      <c r="W29">
        <v>0.69491525423728795</v>
      </c>
      <c r="X29">
        <v>118</v>
      </c>
      <c r="Y29">
        <v>0.79729729729729704</v>
      </c>
      <c r="Z29">
        <v>0.701621621621622</v>
      </c>
      <c r="AA29">
        <v>0.62711864406779705</v>
      </c>
      <c r="AB29">
        <v>118</v>
      </c>
    </row>
    <row r="30" spans="1:28" ht="30" x14ac:dyDescent="0.25">
      <c r="A30" t="s">
        <v>26</v>
      </c>
      <c r="B30">
        <v>19</v>
      </c>
      <c r="C30" s="3" t="s">
        <v>60</v>
      </c>
      <c r="D30" s="6" t="s">
        <v>28</v>
      </c>
      <c r="E30">
        <v>29</v>
      </c>
      <c r="F30" s="2">
        <v>0.67276896014246301</v>
      </c>
      <c r="G30" s="6">
        <v>0.67276896014246301</v>
      </c>
      <c r="H30" s="2">
        <v>0.67313839653418595</v>
      </c>
      <c r="I30">
        <v>0.67313839653418595</v>
      </c>
      <c r="J30" s="2">
        <v>0.73288070643118997</v>
      </c>
      <c r="K30">
        <v>0.73288070643118997</v>
      </c>
      <c r="L30">
        <v>19</v>
      </c>
      <c r="M30">
        <v>0.82872328494490199</v>
      </c>
      <c r="N30">
        <v>0.68727278818758197</v>
      </c>
      <c r="O30">
        <v>0.71153846153846201</v>
      </c>
      <c r="P30">
        <v>117</v>
      </c>
      <c r="Q30">
        <v>0.84649122807017496</v>
      </c>
      <c r="R30">
        <v>0.67719298245614001</v>
      </c>
      <c r="S30">
        <v>0.74358974358974395</v>
      </c>
      <c r="T30">
        <v>117</v>
      </c>
      <c r="U30">
        <v>0.83482142857142905</v>
      </c>
      <c r="V30">
        <v>0.70125000000000004</v>
      </c>
      <c r="W30">
        <v>0.71794871794871795</v>
      </c>
      <c r="X30">
        <v>117</v>
      </c>
      <c r="Y30">
        <v>0.79729729729729704</v>
      </c>
      <c r="Z30">
        <v>0.701621621621622</v>
      </c>
      <c r="AA30">
        <v>0.66666666666666696</v>
      </c>
      <c r="AB30">
        <v>117</v>
      </c>
    </row>
    <row r="31" spans="1:28" ht="45" x14ac:dyDescent="0.25">
      <c r="A31" t="s">
        <v>26</v>
      </c>
      <c r="B31">
        <v>5</v>
      </c>
      <c r="C31" s="3" t="s">
        <v>61</v>
      </c>
      <c r="D31" s="6" t="s">
        <v>28</v>
      </c>
      <c r="E31">
        <v>30</v>
      </c>
      <c r="F31" s="2">
        <v>0.66705044783898504</v>
      </c>
      <c r="G31" s="6">
        <v>0.66705044783898504</v>
      </c>
      <c r="H31" s="2">
        <v>0.66745694935956501</v>
      </c>
      <c r="I31">
        <v>0.66745694935956501</v>
      </c>
      <c r="J31" s="2">
        <v>0.65314654229839997</v>
      </c>
      <c r="K31">
        <v>0.65314654229839997</v>
      </c>
      <c r="L31">
        <v>5</v>
      </c>
      <c r="M31">
        <v>0.82731173704729699</v>
      </c>
      <c r="N31">
        <v>0.68611392472016297</v>
      </c>
      <c r="O31">
        <v>0.677734375</v>
      </c>
      <c r="P31">
        <v>128</v>
      </c>
      <c r="Q31">
        <v>0.87096774193548399</v>
      </c>
      <c r="R31">
        <v>0.69677419354838699</v>
      </c>
      <c r="S31">
        <v>0.7578125</v>
      </c>
      <c r="T31">
        <v>128</v>
      </c>
      <c r="U31">
        <v>0.81300813008130102</v>
      </c>
      <c r="V31">
        <v>0.68292682926829296</v>
      </c>
      <c r="W31">
        <v>0.65625</v>
      </c>
      <c r="X31">
        <v>128</v>
      </c>
      <c r="Y31">
        <v>0.80672268907563005</v>
      </c>
      <c r="Z31">
        <v>0.70991596638655496</v>
      </c>
      <c r="AA31">
        <v>0.6328125</v>
      </c>
      <c r="AB31">
        <v>128</v>
      </c>
    </row>
    <row r="32" spans="1:28" ht="30" x14ac:dyDescent="0.25">
      <c r="A32" t="s">
        <v>26</v>
      </c>
      <c r="B32">
        <v>13</v>
      </c>
      <c r="C32" s="3" t="s">
        <v>62</v>
      </c>
      <c r="D32" s="6" t="s">
        <v>31</v>
      </c>
      <c r="E32">
        <v>31</v>
      </c>
      <c r="F32" s="2">
        <v>0.652674566741276</v>
      </c>
      <c r="G32" s="6">
        <v>0.652674566741276</v>
      </c>
      <c r="H32" s="2">
        <v>0.653253092752756</v>
      </c>
      <c r="I32">
        <v>0.653253092752756</v>
      </c>
      <c r="J32" s="2">
        <v>0.66539405563998999</v>
      </c>
      <c r="K32">
        <v>0.66539405563998999</v>
      </c>
      <c r="L32">
        <v>13</v>
      </c>
      <c r="M32">
        <v>0.82376321889033799</v>
      </c>
      <c r="N32">
        <v>0.68321671736926004</v>
      </c>
      <c r="O32">
        <v>0.68292682926829296</v>
      </c>
      <c r="P32">
        <v>123</v>
      </c>
      <c r="Q32">
        <v>0.86440677966101698</v>
      </c>
      <c r="R32">
        <v>0.69152542372881398</v>
      </c>
      <c r="S32">
        <v>0.75609756097560998</v>
      </c>
      <c r="T32">
        <v>123</v>
      </c>
      <c r="U32">
        <v>0.78813559322033899</v>
      </c>
      <c r="V32">
        <v>0.66203389830508497</v>
      </c>
      <c r="W32">
        <v>0.62601626016260203</v>
      </c>
      <c r="X32">
        <v>123</v>
      </c>
      <c r="Y32">
        <v>0.816239316239316</v>
      </c>
      <c r="Z32">
        <v>0.71829059829059805</v>
      </c>
      <c r="AA32">
        <v>0.68292682926829296</v>
      </c>
      <c r="AB32">
        <v>123</v>
      </c>
    </row>
    <row r="33" spans="1:28" ht="60" x14ac:dyDescent="0.25">
      <c r="A33" t="s">
        <v>33</v>
      </c>
      <c r="B33">
        <v>51</v>
      </c>
      <c r="C33" s="3" t="s">
        <v>63</v>
      </c>
      <c r="D33" s="6" t="s">
        <v>31</v>
      </c>
      <c r="E33">
        <v>32</v>
      </c>
      <c r="F33" s="2">
        <v>0.65218204401619095</v>
      </c>
      <c r="G33" s="6">
        <v>0.65218204401619095</v>
      </c>
      <c r="H33" s="2">
        <v>0.65532002496776098</v>
      </c>
      <c r="I33">
        <v>0.65532002496776098</v>
      </c>
      <c r="J33" s="2">
        <v>0.41423692102632498</v>
      </c>
      <c r="K33">
        <v>0.41423692102632498</v>
      </c>
      <c r="L33">
        <v>51</v>
      </c>
      <c r="M33">
        <v>0.82364164541454099</v>
      </c>
      <c r="N33">
        <v>0.68363831633163297</v>
      </c>
      <c r="O33">
        <v>0.576446280991736</v>
      </c>
      <c r="P33">
        <v>121</v>
      </c>
      <c r="Q33">
        <v>0.87373737373737403</v>
      </c>
      <c r="R33">
        <v>0.69898989898989905</v>
      </c>
      <c r="S33">
        <v>0.64462809917355401</v>
      </c>
      <c r="T33">
        <v>121</v>
      </c>
      <c r="U33">
        <v>0.78500000000000003</v>
      </c>
      <c r="V33">
        <v>0.65939999999999999</v>
      </c>
      <c r="W33">
        <v>0.54545454545454497</v>
      </c>
      <c r="X33">
        <v>121</v>
      </c>
      <c r="Y33">
        <v>0.84375</v>
      </c>
      <c r="Z33">
        <v>0.74250000000000005</v>
      </c>
      <c r="AA33">
        <v>0.59504132231405005</v>
      </c>
      <c r="AB33">
        <v>121</v>
      </c>
    </row>
    <row r="34" spans="1:28" ht="30" x14ac:dyDescent="0.25">
      <c r="A34" t="s">
        <v>26</v>
      </c>
      <c r="B34">
        <v>6</v>
      </c>
      <c r="C34" s="3" t="s">
        <v>64</v>
      </c>
      <c r="D34" s="6" t="s">
        <v>31</v>
      </c>
      <c r="E34">
        <v>33</v>
      </c>
      <c r="F34" s="2">
        <v>0.65142104182618299</v>
      </c>
      <c r="G34" s="6">
        <v>0.65142104182618299</v>
      </c>
      <c r="H34" s="2">
        <v>0.65268834733268299</v>
      </c>
      <c r="I34">
        <v>0.65268834733268299</v>
      </c>
      <c r="J34" s="2">
        <v>0.66087301300649104</v>
      </c>
      <c r="K34">
        <v>0.66087301300649104</v>
      </c>
      <c r="L34">
        <v>6</v>
      </c>
      <c r="M34">
        <v>0.823453800922063</v>
      </c>
      <c r="N34">
        <v>0.683101524388387</v>
      </c>
      <c r="O34">
        <v>0.68101008858267698</v>
      </c>
      <c r="P34">
        <v>127.75</v>
      </c>
      <c r="Q34">
        <v>0.82499999999999996</v>
      </c>
      <c r="R34">
        <v>0.66</v>
      </c>
      <c r="S34">
        <v>0.6953125</v>
      </c>
      <c r="T34">
        <v>128</v>
      </c>
      <c r="U34">
        <v>0.85123966942148799</v>
      </c>
      <c r="V34">
        <v>0.71504132231405004</v>
      </c>
      <c r="W34">
        <v>0.71875</v>
      </c>
      <c r="X34">
        <v>128</v>
      </c>
      <c r="Y34">
        <v>0.79130434782608705</v>
      </c>
      <c r="Z34">
        <v>0.696347826086957</v>
      </c>
      <c r="AA34">
        <v>0.6328125</v>
      </c>
      <c r="AB34">
        <v>128</v>
      </c>
    </row>
    <row r="35" spans="1:28" ht="30" x14ac:dyDescent="0.25">
      <c r="A35" t="s">
        <v>26</v>
      </c>
      <c r="B35">
        <v>10</v>
      </c>
      <c r="C35" s="3" t="s">
        <v>65</v>
      </c>
      <c r="D35" s="6" t="s">
        <v>31</v>
      </c>
      <c r="E35">
        <v>34</v>
      </c>
      <c r="F35" s="2">
        <v>0.63689876222177499</v>
      </c>
      <c r="G35" s="6">
        <v>0.63689876222177499</v>
      </c>
      <c r="H35" s="2">
        <v>0.640508103003813</v>
      </c>
      <c r="I35">
        <v>0.640508103003813</v>
      </c>
      <c r="J35" s="2">
        <v>0.69415885761656704</v>
      </c>
      <c r="K35">
        <v>0.69415885761656704</v>
      </c>
      <c r="L35">
        <v>10</v>
      </c>
      <c r="M35">
        <v>0.81986914600550997</v>
      </c>
      <c r="N35">
        <v>0.68061707988980702</v>
      </c>
      <c r="O35">
        <v>0.69512195121951204</v>
      </c>
      <c r="P35">
        <v>123</v>
      </c>
      <c r="Q35">
        <v>0.834710743801653</v>
      </c>
      <c r="R35">
        <v>0.66776859504132202</v>
      </c>
      <c r="S35">
        <v>0.723577235772358</v>
      </c>
      <c r="T35">
        <v>123</v>
      </c>
      <c r="U35">
        <v>0.838842975206612</v>
      </c>
      <c r="V35">
        <v>0.70462809917355396</v>
      </c>
      <c r="W35">
        <v>0.73170731707317105</v>
      </c>
      <c r="X35">
        <v>123</v>
      </c>
      <c r="Y35">
        <v>0.81666666666666698</v>
      </c>
      <c r="Z35">
        <v>0.71866666666666701</v>
      </c>
      <c r="AA35">
        <v>0.69105691056910601</v>
      </c>
      <c r="AB35">
        <v>123</v>
      </c>
    </row>
    <row r="36" spans="1:28" ht="30" x14ac:dyDescent="0.25">
      <c r="A36" t="s">
        <v>33</v>
      </c>
      <c r="B36">
        <v>49</v>
      </c>
      <c r="C36" s="3" t="s">
        <v>66</v>
      </c>
      <c r="D36" s="6" t="s">
        <v>31</v>
      </c>
      <c r="E36">
        <v>35</v>
      </c>
      <c r="F36" s="2">
        <v>0.63276123370679405</v>
      </c>
      <c r="G36" s="6">
        <v>0.63276123370679405</v>
      </c>
      <c r="H36" s="2">
        <v>0.63751756059103704</v>
      </c>
      <c r="I36">
        <v>0.63751756059103704</v>
      </c>
      <c r="J36" s="2">
        <v>0.54280120912076901</v>
      </c>
      <c r="K36">
        <v>0.54280120912076901</v>
      </c>
      <c r="L36">
        <v>49</v>
      </c>
      <c r="M36">
        <v>0.81884784547022005</v>
      </c>
      <c r="N36">
        <v>0.68000708911748897</v>
      </c>
      <c r="O36">
        <v>0.63095238095238104</v>
      </c>
      <c r="P36">
        <v>126</v>
      </c>
      <c r="Q36">
        <v>0.86864406779660996</v>
      </c>
      <c r="R36">
        <v>0.69491525423728795</v>
      </c>
      <c r="S36">
        <v>0.73015873015873001</v>
      </c>
      <c r="T36">
        <v>126</v>
      </c>
      <c r="U36">
        <v>0.79017857142857095</v>
      </c>
      <c r="V36">
        <v>0.66374999999999995</v>
      </c>
      <c r="W36">
        <v>0.55555555555555602</v>
      </c>
      <c r="X36">
        <v>126</v>
      </c>
      <c r="Y36">
        <v>0.85135135135135098</v>
      </c>
      <c r="Z36">
        <v>0.74918918918918898</v>
      </c>
      <c r="AA36">
        <v>0.67460317460317498</v>
      </c>
      <c r="AB36">
        <v>126</v>
      </c>
    </row>
    <row r="37" spans="1:28" ht="45" x14ac:dyDescent="0.25">
      <c r="A37" t="s">
        <v>26</v>
      </c>
      <c r="B37">
        <v>8</v>
      </c>
      <c r="C37" s="3" t="s">
        <v>67</v>
      </c>
      <c r="D37" s="6" t="s">
        <v>31</v>
      </c>
      <c r="E37">
        <v>36</v>
      </c>
      <c r="F37" s="2">
        <v>0.62591199662746599</v>
      </c>
      <c r="G37" s="6">
        <v>0.62591199662746599</v>
      </c>
      <c r="H37" s="2">
        <v>0.62598642780618696</v>
      </c>
      <c r="I37">
        <v>0.62598642780618696</v>
      </c>
      <c r="J37" s="2">
        <v>0.55512898139644495</v>
      </c>
      <c r="K37">
        <v>0.55512898139644495</v>
      </c>
      <c r="L37">
        <v>8</v>
      </c>
      <c r="M37">
        <v>0.81715719138285503</v>
      </c>
      <c r="N37">
        <v>0.67765504603557702</v>
      </c>
      <c r="O37">
        <v>0.63617886178861804</v>
      </c>
      <c r="P37">
        <v>123</v>
      </c>
      <c r="Q37">
        <v>0.85398230088495597</v>
      </c>
      <c r="R37">
        <v>0.68318584070796495</v>
      </c>
      <c r="S37">
        <v>0.707317073170732</v>
      </c>
      <c r="T37">
        <v>123</v>
      </c>
      <c r="U37">
        <v>0.78181818181818197</v>
      </c>
      <c r="V37">
        <v>0.65672727272727305</v>
      </c>
      <c r="W37">
        <v>0.569105691056911</v>
      </c>
      <c r="X37">
        <v>123</v>
      </c>
      <c r="Y37">
        <v>0.80555555555555602</v>
      </c>
      <c r="Z37">
        <v>0.70888888888888901</v>
      </c>
      <c r="AA37">
        <v>0.61788617886178898</v>
      </c>
      <c r="AB37">
        <v>123</v>
      </c>
    </row>
    <row r="38" spans="1:28" ht="45" x14ac:dyDescent="0.25">
      <c r="A38" t="s">
        <v>26</v>
      </c>
      <c r="B38">
        <v>25</v>
      </c>
      <c r="C38" s="3" t="s">
        <v>68</v>
      </c>
      <c r="D38" s="6" t="s">
        <v>47</v>
      </c>
      <c r="E38">
        <v>37</v>
      </c>
      <c r="F38" s="2">
        <v>0.62272265540511895</v>
      </c>
      <c r="G38" s="6">
        <v>0.62272265540511895</v>
      </c>
      <c r="H38" s="2">
        <v>0.623555953284751</v>
      </c>
      <c r="I38">
        <v>0.623555953284751</v>
      </c>
      <c r="J38" s="2">
        <v>0.58260145169001598</v>
      </c>
      <c r="K38">
        <v>0.58260145169001598</v>
      </c>
      <c r="L38">
        <v>25</v>
      </c>
      <c r="M38">
        <v>0.81636993979393901</v>
      </c>
      <c r="N38">
        <v>0.67715929415321097</v>
      </c>
      <c r="O38">
        <v>0.647826086956522</v>
      </c>
      <c r="P38">
        <v>115</v>
      </c>
      <c r="Q38">
        <v>0.84579439252336497</v>
      </c>
      <c r="R38">
        <v>0.67663551401869204</v>
      </c>
      <c r="S38">
        <v>0.69565217391304301</v>
      </c>
      <c r="T38">
        <v>115</v>
      </c>
      <c r="U38">
        <v>0.83490566037735803</v>
      </c>
      <c r="V38">
        <v>0.70132075471698097</v>
      </c>
      <c r="W38">
        <v>0.66086956521739104</v>
      </c>
      <c r="X38">
        <v>115</v>
      </c>
      <c r="Y38">
        <v>0.78571428571428603</v>
      </c>
      <c r="Z38">
        <v>0.69142857142857095</v>
      </c>
      <c r="AA38">
        <v>0.61739130434782596</v>
      </c>
      <c r="AB38">
        <v>115</v>
      </c>
    </row>
    <row r="39" spans="1:28" ht="30" x14ac:dyDescent="0.25">
      <c r="A39" t="s">
        <v>26</v>
      </c>
      <c r="B39">
        <v>17</v>
      </c>
      <c r="C39" s="3" t="s">
        <v>69</v>
      </c>
      <c r="D39" s="6" t="s">
        <v>31</v>
      </c>
      <c r="E39">
        <v>38</v>
      </c>
      <c r="F39" s="2">
        <v>0.61400798007897095</v>
      </c>
      <c r="G39" s="6">
        <v>0.61400798007897095</v>
      </c>
      <c r="H39" s="2">
        <v>0.61414953154756902</v>
      </c>
      <c r="I39">
        <v>0.61414953154756902</v>
      </c>
      <c r="J39" s="2">
        <v>0.70264078640453198</v>
      </c>
      <c r="K39">
        <v>0.70264078640453198</v>
      </c>
      <c r="L39">
        <v>17</v>
      </c>
      <c r="M39">
        <v>0.814218824087245</v>
      </c>
      <c r="N39">
        <v>0.67524063537221402</v>
      </c>
      <c r="O39">
        <v>0.69871794871794901</v>
      </c>
      <c r="P39">
        <v>117</v>
      </c>
      <c r="Q39">
        <v>0.83771929824561397</v>
      </c>
      <c r="R39">
        <v>0.67017543859649098</v>
      </c>
      <c r="S39">
        <v>0.74358974358974395</v>
      </c>
      <c r="T39">
        <v>117</v>
      </c>
      <c r="U39">
        <v>0.86403508771929804</v>
      </c>
      <c r="V39">
        <v>0.72578947368421098</v>
      </c>
      <c r="W39">
        <v>0.76923076923076905</v>
      </c>
      <c r="X39">
        <v>117</v>
      </c>
      <c r="Y39">
        <v>0.76126126126126104</v>
      </c>
      <c r="Z39">
        <v>0.66990990990990995</v>
      </c>
      <c r="AA39">
        <v>0.62393162393162405</v>
      </c>
      <c r="AB39">
        <v>117</v>
      </c>
    </row>
    <row r="40" spans="1:28" ht="30" x14ac:dyDescent="0.25">
      <c r="A40" t="s">
        <v>26</v>
      </c>
      <c r="B40">
        <v>1</v>
      </c>
      <c r="C40" s="3" t="s">
        <v>70</v>
      </c>
      <c r="D40" s="6" t="s">
        <v>31</v>
      </c>
      <c r="E40">
        <v>39</v>
      </c>
      <c r="F40" s="2">
        <v>0.61277793173547701</v>
      </c>
      <c r="G40" s="6">
        <v>0.61277793173547701</v>
      </c>
      <c r="H40" s="2">
        <v>0.61352733673974702</v>
      </c>
      <c r="I40">
        <v>0.61352733673974702</v>
      </c>
      <c r="J40" s="2">
        <v>0.59608673749170205</v>
      </c>
      <c r="K40">
        <v>0.59608673749170205</v>
      </c>
      <c r="L40">
        <v>1</v>
      </c>
      <c r="M40">
        <v>0.81391520103616699</v>
      </c>
      <c r="N40">
        <v>0.67511372425076199</v>
      </c>
      <c r="O40">
        <v>0.65354330708661401</v>
      </c>
      <c r="P40">
        <v>127</v>
      </c>
      <c r="Q40">
        <v>0.83750000000000002</v>
      </c>
      <c r="R40">
        <v>0.67</v>
      </c>
      <c r="S40">
        <v>0.70078740157480301</v>
      </c>
      <c r="T40">
        <v>127</v>
      </c>
      <c r="U40">
        <v>0.85833333333333295</v>
      </c>
      <c r="V40">
        <v>0.72099999999999997</v>
      </c>
      <c r="W40">
        <v>0.72440944881889802</v>
      </c>
      <c r="X40">
        <v>127</v>
      </c>
      <c r="Y40">
        <v>0.76991150442477896</v>
      </c>
      <c r="Z40">
        <v>0.67752212389380495</v>
      </c>
      <c r="AA40">
        <v>0.58267716535433101</v>
      </c>
      <c r="AB40">
        <v>127</v>
      </c>
    </row>
    <row r="41" spans="1:28" ht="90" x14ac:dyDescent="0.25">
      <c r="A41" t="s">
        <v>29</v>
      </c>
      <c r="B41">
        <v>39</v>
      </c>
      <c r="C41" s="3" t="s">
        <v>71</v>
      </c>
      <c r="D41" s="6" t="s">
        <v>31</v>
      </c>
      <c r="E41">
        <v>40</v>
      </c>
      <c r="F41" s="2">
        <v>0.60066794582565597</v>
      </c>
      <c r="G41" s="6">
        <v>0.60066794582565597</v>
      </c>
      <c r="H41" s="2">
        <v>0.60109570478833296</v>
      </c>
      <c r="I41">
        <v>0.60109570478833296</v>
      </c>
      <c r="J41" s="2">
        <v>0.26365371206796601</v>
      </c>
      <c r="K41">
        <v>0.26365371206796601</v>
      </c>
      <c r="L41">
        <v>39</v>
      </c>
      <c r="M41">
        <v>0.81092599261203901</v>
      </c>
      <c r="N41">
        <v>0.67257800339195695</v>
      </c>
      <c r="O41">
        <v>0.51260504201680701</v>
      </c>
      <c r="P41">
        <v>119</v>
      </c>
      <c r="Q41">
        <v>0.89010989010988995</v>
      </c>
      <c r="R41">
        <v>0.712087912087912</v>
      </c>
      <c r="S41">
        <v>0.630252100840336</v>
      </c>
      <c r="T41">
        <v>119</v>
      </c>
      <c r="U41">
        <v>0.73255813953488402</v>
      </c>
      <c r="V41">
        <v>0.615348837209302</v>
      </c>
      <c r="W41">
        <v>0.42016806722689098</v>
      </c>
      <c r="X41">
        <v>119</v>
      </c>
      <c r="Y41">
        <v>0.82558139534883701</v>
      </c>
      <c r="Z41">
        <v>0.72651162790697699</v>
      </c>
      <c r="AA41">
        <v>0.52941176470588203</v>
      </c>
      <c r="AB41">
        <v>119</v>
      </c>
    </row>
    <row r="42" spans="1:28" ht="30" x14ac:dyDescent="0.25">
      <c r="A42" t="s">
        <v>29</v>
      </c>
      <c r="B42">
        <v>38</v>
      </c>
      <c r="C42" s="3" t="s">
        <v>72</v>
      </c>
      <c r="D42" s="6" t="s">
        <v>31</v>
      </c>
      <c r="E42">
        <v>41</v>
      </c>
      <c r="F42" s="2">
        <v>0.57257022295040705</v>
      </c>
      <c r="G42" s="6">
        <v>0.57257022295040705</v>
      </c>
      <c r="H42" s="2">
        <v>0.57339482295755995</v>
      </c>
      <c r="I42">
        <v>0.57339482295755995</v>
      </c>
      <c r="J42" s="2">
        <v>0.59264307730756405</v>
      </c>
      <c r="K42">
        <v>0.59264307730756405</v>
      </c>
      <c r="L42">
        <v>38</v>
      </c>
      <c r="M42">
        <v>0.80399039825685703</v>
      </c>
      <c r="N42">
        <v>0.66692776341219195</v>
      </c>
      <c r="O42">
        <v>0.65208333333333302</v>
      </c>
      <c r="P42">
        <v>120</v>
      </c>
      <c r="Q42">
        <v>0.83620689655172398</v>
      </c>
      <c r="R42">
        <v>0.66896551724137898</v>
      </c>
      <c r="S42">
        <v>0.72499999999999998</v>
      </c>
      <c r="T42">
        <v>120</v>
      </c>
      <c r="U42">
        <v>0.78947368421052599</v>
      </c>
      <c r="V42">
        <v>0.66315789473684195</v>
      </c>
      <c r="W42">
        <v>0.625</v>
      </c>
      <c r="X42">
        <v>120</v>
      </c>
      <c r="Y42">
        <v>0.79203539823008895</v>
      </c>
      <c r="Z42">
        <v>0.69699115044247795</v>
      </c>
      <c r="AA42">
        <v>0.63333333333333297</v>
      </c>
      <c r="AB42">
        <v>120</v>
      </c>
    </row>
    <row r="43" spans="1:28" ht="60" x14ac:dyDescent="0.25">
      <c r="A43" t="s">
        <v>29</v>
      </c>
      <c r="B43">
        <v>36</v>
      </c>
      <c r="C43" s="3" t="s">
        <v>73</v>
      </c>
      <c r="D43" s="6" t="s">
        <v>31</v>
      </c>
      <c r="E43">
        <v>42</v>
      </c>
      <c r="F43" s="2">
        <v>0.56487214128982299</v>
      </c>
      <c r="G43" s="6">
        <v>0.56487214128982299</v>
      </c>
      <c r="H43" s="2">
        <v>0.564675013040013</v>
      </c>
      <c r="I43">
        <v>0.564675013040013</v>
      </c>
      <c r="J43" s="2">
        <v>0.499277324225258</v>
      </c>
      <c r="K43">
        <v>0.499277324225258</v>
      </c>
      <c r="L43">
        <v>36</v>
      </c>
      <c r="M43">
        <v>0.80209021680984305</v>
      </c>
      <c r="N43">
        <v>0.665149155102426</v>
      </c>
      <c r="O43">
        <v>0.61250000000000004</v>
      </c>
      <c r="P43">
        <v>120</v>
      </c>
      <c r="Q43">
        <v>0.87272727272727302</v>
      </c>
      <c r="R43">
        <v>0.69818181818181801</v>
      </c>
      <c r="S43">
        <v>0.72499999999999998</v>
      </c>
      <c r="T43">
        <v>120</v>
      </c>
      <c r="U43">
        <v>0.79629629629629595</v>
      </c>
      <c r="V43">
        <v>0.66888888888888898</v>
      </c>
      <c r="W43">
        <v>0.59166666666666701</v>
      </c>
      <c r="X43">
        <v>120</v>
      </c>
      <c r="Y43">
        <v>0.77570093457943901</v>
      </c>
      <c r="Z43">
        <v>0.68261682242990696</v>
      </c>
      <c r="AA43">
        <v>0.58333333333333304</v>
      </c>
      <c r="AB43">
        <v>120</v>
      </c>
    </row>
    <row r="44" spans="1:28" ht="60" x14ac:dyDescent="0.25">
      <c r="A44" t="s">
        <v>33</v>
      </c>
      <c r="B44">
        <v>48</v>
      </c>
      <c r="C44" s="3" t="s">
        <v>74</v>
      </c>
      <c r="D44" s="6" t="s">
        <v>31</v>
      </c>
      <c r="E44">
        <v>43</v>
      </c>
      <c r="F44" s="2">
        <v>0.505495137569686</v>
      </c>
      <c r="G44" s="6">
        <v>0.505495137569686</v>
      </c>
      <c r="H44" s="2">
        <v>0.507230565452369</v>
      </c>
      <c r="I44">
        <v>0.507230565452369</v>
      </c>
      <c r="J44" s="2">
        <v>0.43755764745085002</v>
      </c>
      <c r="K44">
        <v>0.43755764745085002</v>
      </c>
      <c r="L44">
        <v>48</v>
      </c>
      <c r="M44">
        <v>0.78743369771548599</v>
      </c>
      <c r="N44">
        <v>0.65343202218376895</v>
      </c>
      <c r="O44">
        <v>0.58633333333333304</v>
      </c>
      <c r="P44">
        <v>125.75</v>
      </c>
      <c r="Q44">
        <v>0.84615384615384603</v>
      </c>
      <c r="R44">
        <v>0.67692307692307696</v>
      </c>
      <c r="S44">
        <v>0.69047619047619002</v>
      </c>
      <c r="T44">
        <v>126</v>
      </c>
      <c r="U44">
        <v>0.77192982456140302</v>
      </c>
      <c r="V44">
        <v>0.64842105263157901</v>
      </c>
      <c r="W44">
        <v>0.57936507936507897</v>
      </c>
      <c r="X44">
        <v>126</v>
      </c>
      <c r="Y44">
        <v>0.78828828828828801</v>
      </c>
      <c r="Z44">
        <v>0.69369369369369405</v>
      </c>
      <c r="AA44">
        <v>0.56349206349206304</v>
      </c>
      <c r="AB44">
        <v>126</v>
      </c>
    </row>
    <row r="45" spans="1:28" ht="30" x14ac:dyDescent="0.25">
      <c r="A45" t="s">
        <v>26</v>
      </c>
      <c r="B45">
        <v>22</v>
      </c>
      <c r="C45" s="3" t="s">
        <v>75</v>
      </c>
      <c r="D45" s="6" t="s">
        <v>47</v>
      </c>
      <c r="E45">
        <v>44</v>
      </c>
      <c r="F45" s="2">
        <v>0.49318971962006702</v>
      </c>
      <c r="G45" s="6">
        <v>0.49318971962006702</v>
      </c>
      <c r="H45" s="2">
        <v>0.49298560739556402</v>
      </c>
      <c r="I45">
        <v>0.49298560739556402</v>
      </c>
      <c r="J45" s="2">
        <v>0.33134715964243799</v>
      </c>
      <c r="K45">
        <v>0.33134715964243799</v>
      </c>
      <c r="L45">
        <v>22</v>
      </c>
      <c r="M45">
        <v>0.78439624917745099</v>
      </c>
      <c r="N45">
        <v>0.65052643123492004</v>
      </c>
      <c r="O45">
        <v>0.54130434782608705</v>
      </c>
      <c r="P45">
        <v>115</v>
      </c>
      <c r="Q45">
        <v>0.84020618556700999</v>
      </c>
      <c r="R45">
        <v>0.67216494845360797</v>
      </c>
      <c r="S45">
        <v>0.63478260869565195</v>
      </c>
      <c r="T45">
        <v>115</v>
      </c>
      <c r="U45">
        <v>0.73711340206185605</v>
      </c>
      <c r="V45">
        <v>0.61917525773195903</v>
      </c>
      <c r="W45">
        <v>0.48695652173913001</v>
      </c>
      <c r="X45">
        <v>115</v>
      </c>
      <c r="Y45">
        <v>0.78191489361702105</v>
      </c>
      <c r="Z45">
        <v>0.68808510638297904</v>
      </c>
      <c r="AA45">
        <v>0.52173913043478304</v>
      </c>
      <c r="AB45">
        <v>115</v>
      </c>
    </row>
    <row r="46" spans="1:28" ht="30" x14ac:dyDescent="0.25">
      <c r="A46" t="s">
        <v>29</v>
      </c>
      <c r="B46">
        <v>43</v>
      </c>
      <c r="C46" s="3" t="s">
        <v>76</v>
      </c>
      <c r="D46" s="6" t="s">
        <v>31</v>
      </c>
      <c r="E46">
        <v>45</v>
      </c>
      <c r="F46" s="2">
        <v>0.46458708224637402</v>
      </c>
      <c r="G46" s="6">
        <v>0.46458708224637402</v>
      </c>
      <c r="H46" s="2">
        <v>0.463568268492069</v>
      </c>
      <c r="I46">
        <v>0.463568268492069</v>
      </c>
      <c r="J46" s="2">
        <v>0.248787869029651</v>
      </c>
      <c r="K46">
        <v>0.248787869029651</v>
      </c>
      <c r="L46">
        <v>43</v>
      </c>
      <c r="M46">
        <v>0.77733602258211199</v>
      </c>
      <c r="N46">
        <v>0.64452607986032395</v>
      </c>
      <c r="O46">
        <v>0.50630252100840301</v>
      </c>
      <c r="P46">
        <v>119</v>
      </c>
      <c r="Q46">
        <v>0.82474226804123696</v>
      </c>
      <c r="R46">
        <v>0.65979381443299001</v>
      </c>
      <c r="S46">
        <v>0.59663865546218497</v>
      </c>
      <c r="T46">
        <v>119</v>
      </c>
      <c r="U46">
        <v>0.77659574468085102</v>
      </c>
      <c r="V46">
        <v>0.65234042553191496</v>
      </c>
      <c r="W46">
        <v>0.48739495798319299</v>
      </c>
      <c r="X46">
        <v>119</v>
      </c>
      <c r="Y46">
        <v>0.74456521739130399</v>
      </c>
      <c r="Z46">
        <v>0.65521739130434797</v>
      </c>
      <c r="AA46">
        <v>0.47058823529411797</v>
      </c>
      <c r="AB46">
        <v>119</v>
      </c>
    </row>
    <row r="47" spans="1:28" ht="45" x14ac:dyDescent="0.25">
      <c r="A47" t="s">
        <v>29</v>
      </c>
      <c r="B47">
        <v>34</v>
      </c>
      <c r="C47" s="3" t="s">
        <v>77</v>
      </c>
      <c r="D47" s="6" t="s">
        <v>31</v>
      </c>
      <c r="E47">
        <v>46</v>
      </c>
      <c r="F47" s="2">
        <v>0.460990990365375</v>
      </c>
      <c r="G47" s="6">
        <v>0.460990990365375</v>
      </c>
      <c r="H47" s="2">
        <v>0.464464960578932</v>
      </c>
      <c r="I47">
        <v>0.464464960578932</v>
      </c>
      <c r="J47" s="2">
        <v>0.41573954515161599</v>
      </c>
      <c r="K47">
        <v>0.41573954515161599</v>
      </c>
      <c r="L47">
        <v>34</v>
      </c>
      <c r="M47">
        <v>0.776448369349096</v>
      </c>
      <c r="N47">
        <v>0.64470898109464803</v>
      </c>
      <c r="O47">
        <v>0.57708333333333295</v>
      </c>
      <c r="P47">
        <v>120</v>
      </c>
      <c r="Q47">
        <v>0.78378378378378399</v>
      </c>
      <c r="R47">
        <v>0.62702702702702695</v>
      </c>
      <c r="S47">
        <v>0.59166666666666701</v>
      </c>
      <c r="T47">
        <v>120</v>
      </c>
      <c r="U47">
        <v>0.78899082568807299</v>
      </c>
      <c r="V47">
        <v>0.66275229357798204</v>
      </c>
      <c r="W47">
        <v>0.58333333333333304</v>
      </c>
      <c r="X47">
        <v>120</v>
      </c>
      <c r="Y47">
        <v>0.78301886792452802</v>
      </c>
      <c r="Z47">
        <v>0.68905660377358502</v>
      </c>
      <c r="AA47">
        <v>0.6</v>
      </c>
      <c r="AB47">
        <v>120</v>
      </c>
    </row>
    <row r="48" spans="1:28" ht="45" x14ac:dyDescent="0.25">
      <c r="A48" t="s">
        <v>29</v>
      </c>
      <c r="B48">
        <v>27</v>
      </c>
      <c r="C48" s="3" t="s">
        <v>78</v>
      </c>
      <c r="D48" s="6" t="s">
        <v>31</v>
      </c>
      <c r="E48">
        <v>47</v>
      </c>
      <c r="F48" s="2">
        <v>0.460163854817419</v>
      </c>
      <c r="G48" s="6">
        <v>0.460163854817419</v>
      </c>
      <c r="H48" s="2">
        <v>0.462442964938101</v>
      </c>
      <c r="I48">
        <v>0.462442964938101</v>
      </c>
      <c r="J48" s="2">
        <v>0.504594097049617</v>
      </c>
      <c r="K48">
        <v>0.504594097049617</v>
      </c>
      <c r="L48">
        <v>27</v>
      </c>
      <c r="M48">
        <v>0.77624420061048205</v>
      </c>
      <c r="N48">
        <v>0.64429654799311298</v>
      </c>
      <c r="O48">
        <v>0.61475409836065598</v>
      </c>
      <c r="P48">
        <v>122</v>
      </c>
      <c r="Q48">
        <v>0.77966101694915302</v>
      </c>
      <c r="R48">
        <v>0.62372881355932197</v>
      </c>
      <c r="S48">
        <v>0.63934426229508201</v>
      </c>
      <c r="T48">
        <v>122</v>
      </c>
      <c r="U48">
        <v>0.79914529914529897</v>
      </c>
      <c r="V48">
        <v>0.67128205128205098</v>
      </c>
      <c r="W48">
        <v>0.64754098360655699</v>
      </c>
      <c r="X48">
        <v>122</v>
      </c>
      <c r="Y48">
        <v>0.765486725663717</v>
      </c>
      <c r="Z48">
        <v>0.67362831858407102</v>
      </c>
      <c r="AA48">
        <v>0.59016393442622905</v>
      </c>
      <c r="AB48">
        <v>122</v>
      </c>
    </row>
    <row r="49" spans="1:28" ht="45" x14ac:dyDescent="0.25">
      <c r="A49" t="s">
        <v>29</v>
      </c>
      <c r="B49">
        <v>37</v>
      </c>
      <c r="C49" s="3" t="s">
        <v>79</v>
      </c>
      <c r="D49" s="6" t="s">
        <v>31</v>
      </c>
      <c r="E49">
        <v>48</v>
      </c>
      <c r="F49" s="2">
        <v>0.418086279483454</v>
      </c>
      <c r="G49" s="6">
        <v>0.418086279483454</v>
      </c>
      <c r="H49" s="2">
        <v>0.41679839293815502</v>
      </c>
      <c r="I49">
        <v>0.41679839293815502</v>
      </c>
      <c r="J49" s="2">
        <v>0.30271784405198299</v>
      </c>
      <c r="K49">
        <v>0.30271784405198299</v>
      </c>
      <c r="L49">
        <v>37</v>
      </c>
      <c r="M49">
        <v>0.76585784313725502</v>
      </c>
      <c r="N49">
        <v>0.63498627450980405</v>
      </c>
      <c r="O49">
        <v>0.52916666666666701</v>
      </c>
      <c r="P49">
        <v>120</v>
      </c>
      <c r="Q49">
        <v>0.81372549019607798</v>
      </c>
      <c r="R49">
        <v>0.65098039215686299</v>
      </c>
      <c r="S49">
        <v>0.60833333333333295</v>
      </c>
      <c r="T49">
        <v>120</v>
      </c>
      <c r="U49">
        <v>0.74</v>
      </c>
      <c r="V49">
        <v>0.62160000000000004</v>
      </c>
      <c r="W49">
        <v>0.483333333333333</v>
      </c>
      <c r="X49">
        <v>120</v>
      </c>
      <c r="Y49">
        <v>0.745</v>
      </c>
      <c r="Z49">
        <v>0.65559999999999996</v>
      </c>
      <c r="AA49">
        <v>0.51666666666666705</v>
      </c>
      <c r="AB49">
        <v>120</v>
      </c>
    </row>
    <row r="50" spans="1:28" ht="30" x14ac:dyDescent="0.25">
      <c r="A50" t="s">
        <v>29</v>
      </c>
      <c r="B50">
        <v>30</v>
      </c>
      <c r="C50" s="3" t="s">
        <v>80</v>
      </c>
      <c r="D50" s="6" t="s">
        <v>47</v>
      </c>
      <c r="E50">
        <v>49</v>
      </c>
      <c r="F50" s="2">
        <v>0.41795781409068899</v>
      </c>
      <c r="G50" s="6">
        <v>0.41795781409068899</v>
      </c>
      <c r="H50" s="2">
        <v>0.42214348104865101</v>
      </c>
      <c r="I50">
        <v>0.42214348104865101</v>
      </c>
      <c r="J50" s="2">
        <v>0.341136287904032</v>
      </c>
      <c r="K50">
        <v>0.341136287904032</v>
      </c>
      <c r="L50">
        <v>30</v>
      </c>
      <c r="M50">
        <v>0.76582613295715096</v>
      </c>
      <c r="N50">
        <v>0.636076529712573</v>
      </c>
      <c r="O50">
        <v>0.54545454545454497</v>
      </c>
      <c r="P50">
        <v>121</v>
      </c>
      <c r="Q50">
        <v>0.75233644859813098</v>
      </c>
      <c r="R50">
        <v>0.60186915887850501</v>
      </c>
      <c r="S50">
        <v>0.52066115702479299</v>
      </c>
      <c r="T50">
        <v>121</v>
      </c>
      <c r="U50">
        <v>0.79439252336448596</v>
      </c>
      <c r="V50">
        <v>0.66728971962616801</v>
      </c>
      <c r="W50">
        <v>0.57024793388429795</v>
      </c>
      <c r="X50">
        <v>121</v>
      </c>
      <c r="Y50">
        <v>0.77358490566037696</v>
      </c>
      <c r="Z50">
        <v>0.68075471698113199</v>
      </c>
      <c r="AA50">
        <v>0.57024793388429795</v>
      </c>
      <c r="AB50">
        <v>121</v>
      </c>
    </row>
    <row r="51" spans="1:28" ht="45" x14ac:dyDescent="0.25">
      <c r="A51" t="s">
        <v>26</v>
      </c>
      <c r="B51">
        <v>4</v>
      </c>
      <c r="C51" s="3" t="s">
        <v>81</v>
      </c>
      <c r="D51" s="6" t="s">
        <v>28</v>
      </c>
      <c r="E51">
        <v>50</v>
      </c>
      <c r="F51" s="2">
        <v>0.401166826870125</v>
      </c>
      <c r="G51" s="6">
        <v>0.401166826870125</v>
      </c>
      <c r="H51" s="2">
        <v>0.40245544633847602</v>
      </c>
      <c r="I51">
        <v>0.40245544633847602</v>
      </c>
      <c r="J51" s="2">
        <v>0.39055536175441502</v>
      </c>
      <c r="K51">
        <v>0.39055536175441502</v>
      </c>
      <c r="L51">
        <v>4</v>
      </c>
      <c r="M51">
        <v>0.76168147409273201</v>
      </c>
      <c r="N51">
        <v>0.63206069651556496</v>
      </c>
      <c r="O51">
        <v>0.56640625</v>
      </c>
      <c r="P51">
        <v>128</v>
      </c>
      <c r="Q51">
        <v>0.77731092436974802</v>
      </c>
      <c r="R51">
        <v>0.621848739495798</v>
      </c>
      <c r="S51">
        <v>0.5859375</v>
      </c>
      <c r="T51">
        <v>128</v>
      </c>
      <c r="U51">
        <v>0.77155172413793105</v>
      </c>
      <c r="V51">
        <v>0.64810344827586197</v>
      </c>
      <c r="W51">
        <v>0.578125</v>
      </c>
      <c r="X51">
        <v>128</v>
      </c>
      <c r="Y51">
        <v>0.75</v>
      </c>
      <c r="Z51">
        <v>0.66</v>
      </c>
      <c r="AA51">
        <v>0.5546875</v>
      </c>
      <c r="AB51">
        <v>128</v>
      </c>
    </row>
    <row r="52" spans="1:28" ht="30" x14ac:dyDescent="0.25">
      <c r="A52" t="s">
        <v>26</v>
      </c>
      <c r="B52">
        <v>20</v>
      </c>
      <c r="C52" s="3" t="s">
        <v>82</v>
      </c>
      <c r="D52" s="6" t="s">
        <v>47</v>
      </c>
      <c r="E52">
        <v>51</v>
      </c>
      <c r="F52" s="2">
        <v>0.398387259428991</v>
      </c>
      <c r="G52" s="6">
        <v>0.398387259428991</v>
      </c>
      <c r="H52" s="2">
        <v>0.39621119992881998</v>
      </c>
      <c r="I52">
        <v>0.39621119992881998</v>
      </c>
      <c r="J52" s="2">
        <v>0.47584138620459798</v>
      </c>
      <c r="K52">
        <v>0.47584138620459798</v>
      </c>
      <c r="L52">
        <v>20</v>
      </c>
      <c r="M52">
        <v>0.76099537037037002</v>
      </c>
      <c r="N52">
        <v>0.63078703703703698</v>
      </c>
      <c r="O52">
        <v>0.60256410256410298</v>
      </c>
      <c r="P52">
        <v>117</v>
      </c>
      <c r="Q52">
        <v>0.77314814814814803</v>
      </c>
      <c r="R52">
        <v>0.61851851851851902</v>
      </c>
      <c r="S52">
        <v>0.62393162393162405</v>
      </c>
      <c r="T52">
        <v>117</v>
      </c>
      <c r="U52">
        <v>0.82407407407407396</v>
      </c>
      <c r="V52">
        <v>0.69222222222222196</v>
      </c>
      <c r="W52">
        <v>0.69230769230769196</v>
      </c>
      <c r="X52">
        <v>117</v>
      </c>
      <c r="Y52">
        <v>0.6875</v>
      </c>
      <c r="Z52">
        <v>0.60499999999999998</v>
      </c>
      <c r="AA52">
        <v>0.50427350427350404</v>
      </c>
      <c r="AB52">
        <v>117</v>
      </c>
    </row>
    <row r="53" spans="1:28" ht="30" x14ac:dyDescent="0.25">
      <c r="A53" t="s">
        <v>26</v>
      </c>
      <c r="B53">
        <v>24</v>
      </c>
      <c r="C53" s="3" t="s">
        <v>83</v>
      </c>
      <c r="D53" s="6" t="s">
        <v>47</v>
      </c>
      <c r="E53">
        <v>52</v>
      </c>
      <c r="F53" s="2">
        <v>0.39495517735247099</v>
      </c>
      <c r="G53" s="6">
        <v>0.39495517735247099</v>
      </c>
      <c r="H53" s="2">
        <v>0.39498424485797301</v>
      </c>
      <c r="I53">
        <v>0.39498424485797301</v>
      </c>
      <c r="J53" s="2">
        <v>0.43389993190675602</v>
      </c>
      <c r="K53">
        <v>0.43389993190675602</v>
      </c>
      <c r="L53">
        <v>24</v>
      </c>
      <c r="M53">
        <v>0.76014820103988401</v>
      </c>
      <c r="N53">
        <v>0.63053677097558003</v>
      </c>
      <c r="O53">
        <v>0.58478260869565202</v>
      </c>
      <c r="P53">
        <v>115</v>
      </c>
      <c r="Q53">
        <v>0.77981651376146799</v>
      </c>
      <c r="R53">
        <v>0.62385321100917401</v>
      </c>
      <c r="S53">
        <v>0.63478260869565195</v>
      </c>
      <c r="T53">
        <v>115</v>
      </c>
      <c r="U53">
        <v>0.78899082568807299</v>
      </c>
      <c r="V53">
        <v>0.66275229357798204</v>
      </c>
      <c r="W53">
        <v>0.61739130434782596</v>
      </c>
      <c r="X53">
        <v>115</v>
      </c>
      <c r="Y53">
        <v>0.72641509433962304</v>
      </c>
      <c r="Z53">
        <v>0.63924528301886796</v>
      </c>
      <c r="AA53">
        <v>0.53913043478260902</v>
      </c>
      <c r="AB53">
        <v>115</v>
      </c>
    </row>
    <row r="54" spans="1:28" ht="45" x14ac:dyDescent="0.25">
      <c r="A54" t="s">
        <v>33</v>
      </c>
      <c r="B54">
        <v>56</v>
      </c>
      <c r="C54" s="3" t="s">
        <v>84</v>
      </c>
      <c r="D54" s="6" t="s">
        <v>47</v>
      </c>
      <c r="E54">
        <v>53</v>
      </c>
      <c r="F54" s="2">
        <v>0.36345321316500001</v>
      </c>
      <c r="G54" s="6">
        <v>0.36345321316500001</v>
      </c>
      <c r="H54" s="2">
        <v>0.36640024628010798</v>
      </c>
      <c r="I54">
        <v>0.36640024628010798</v>
      </c>
      <c r="J54" s="2">
        <v>0.39608359713428798</v>
      </c>
      <c r="K54">
        <v>0.39608359713428798</v>
      </c>
      <c r="L54">
        <v>56</v>
      </c>
      <c r="M54">
        <v>0.75237230952134904</v>
      </c>
      <c r="N54">
        <v>0.624706398768196</v>
      </c>
      <c r="O54">
        <v>0.56874999999999998</v>
      </c>
      <c r="P54">
        <v>120</v>
      </c>
      <c r="Q54">
        <v>0.77477477477477497</v>
      </c>
      <c r="R54">
        <v>0.61981981981982004</v>
      </c>
      <c r="S54">
        <v>0.63333333333333297</v>
      </c>
      <c r="T54">
        <v>120</v>
      </c>
      <c r="U54">
        <v>0.74311926605504597</v>
      </c>
      <c r="V54">
        <v>0.62422018348623898</v>
      </c>
      <c r="W54">
        <v>0.54166666666666696</v>
      </c>
      <c r="X54">
        <v>120</v>
      </c>
      <c r="Y54">
        <v>0.76886792452830199</v>
      </c>
      <c r="Z54">
        <v>0.67660377358490598</v>
      </c>
      <c r="AA54">
        <v>0.57499999999999996</v>
      </c>
      <c r="AB54">
        <v>120</v>
      </c>
    </row>
    <row r="55" spans="1:28" ht="45" x14ac:dyDescent="0.25">
      <c r="A55" t="s">
        <v>33</v>
      </c>
      <c r="B55">
        <v>44</v>
      </c>
      <c r="C55" s="3" t="s">
        <v>85</v>
      </c>
      <c r="D55" s="6" t="s">
        <v>31</v>
      </c>
      <c r="E55">
        <v>54</v>
      </c>
      <c r="F55" s="2">
        <v>0.32885104471899401</v>
      </c>
      <c r="G55" s="6">
        <v>0.32885104471899401</v>
      </c>
      <c r="H55" s="2">
        <v>0.32591285278857002</v>
      </c>
      <c r="I55">
        <v>0.32591285278857002</v>
      </c>
      <c r="J55" s="2">
        <v>0.28540188984624199</v>
      </c>
      <c r="K55">
        <v>0.28540188984624199</v>
      </c>
      <c r="L55">
        <v>44</v>
      </c>
      <c r="M55">
        <v>0.74383116883116895</v>
      </c>
      <c r="N55">
        <v>0.61644805194805197</v>
      </c>
      <c r="O55">
        <v>0.52182539682539697</v>
      </c>
      <c r="P55">
        <v>126</v>
      </c>
      <c r="Q55">
        <v>0.78571428571428603</v>
      </c>
      <c r="R55">
        <v>0.628571428571429</v>
      </c>
      <c r="S55">
        <v>0.57936507936507897</v>
      </c>
      <c r="T55">
        <v>126</v>
      </c>
      <c r="U55">
        <v>0.79545454545454497</v>
      </c>
      <c r="V55">
        <v>0.66818181818181799</v>
      </c>
      <c r="W55">
        <v>0.57936507936507897</v>
      </c>
      <c r="X55">
        <v>126</v>
      </c>
      <c r="Y55">
        <v>0.67142857142857104</v>
      </c>
      <c r="Z55">
        <v>0.59085714285714297</v>
      </c>
      <c r="AA55">
        <v>0.44444444444444398</v>
      </c>
      <c r="AB55">
        <v>126</v>
      </c>
    </row>
    <row r="56" spans="1:28" ht="60" x14ac:dyDescent="0.25">
      <c r="A56" t="s">
        <v>33</v>
      </c>
      <c r="B56">
        <v>57</v>
      </c>
      <c r="C56" s="3" t="s">
        <v>86</v>
      </c>
      <c r="D56" s="6" t="s">
        <v>87</v>
      </c>
      <c r="E56">
        <v>55</v>
      </c>
      <c r="F56" s="2">
        <v>0.162629149616517</v>
      </c>
      <c r="G56" s="6">
        <v>0.162629149616517</v>
      </c>
      <c r="H56" s="2">
        <v>0.163766318517861</v>
      </c>
      <c r="I56">
        <v>0.163766318517861</v>
      </c>
      <c r="J56" s="2">
        <v>0.13564228590469801</v>
      </c>
      <c r="K56">
        <v>0.13564228590469801</v>
      </c>
      <c r="L56">
        <v>57</v>
      </c>
      <c r="M56">
        <v>0.70280123759798696</v>
      </c>
      <c r="N56">
        <v>0.58337449002632202</v>
      </c>
      <c r="O56">
        <v>0.45833333333333298</v>
      </c>
      <c r="P56">
        <v>120</v>
      </c>
      <c r="Q56">
        <v>0.70499999999999996</v>
      </c>
      <c r="R56">
        <v>0.56399999999999995</v>
      </c>
      <c r="S56">
        <v>0.45833333333333298</v>
      </c>
      <c r="T56">
        <v>120</v>
      </c>
      <c r="U56">
        <v>0.75252525252525204</v>
      </c>
      <c r="V56">
        <v>0.63212121212121197</v>
      </c>
      <c r="W56">
        <v>0.50833333333333297</v>
      </c>
      <c r="X56">
        <v>120</v>
      </c>
      <c r="Y56">
        <v>0.68041237113402098</v>
      </c>
      <c r="Z56">
        <v>0.59876288659793797</v>
      </c>
      <c r="AA56">
        <v>0.43333333333333302</v>
      </c>
      <c r="AB56">
        <v>120</v>
      </c>
    </row>
    <row r="57" spans="1:28" ht="30" x14ac:dyDescent="0.25">
      <c r="A57" t="s">
        <v>33</v>
      </c>
      <c r="B57">
        <v>54</v>
      </c>
      <c r="C57" s="3" t="s">
        <v>88</v>
      </c>
      <c r="D57" s="6" t="s">
        <v>31</v>
      </c>
      <c r="E57">
        <v>56</v>
      </c>
      <c r="F57" s="2">
        <v>1.6311627613632401E-2</v>
      </c>
      <c r="G57" s="6">
        <v>1.6311627613632401E-2</v>
      </c>
      <c r="H57" s="2">
        <v>1.6616362052579801E-2</v>
      </c>
      <c r="I57">
        <v>1.6616362052579801E-2</v>
      </c>
      <c r="J57" s="2">
        <v>9.7467510829723394E-2</v>
      </c>
      <c r="K57">
        <v>9.7467510829723394E-2</v>
      </c>
      <c r="L57">
        <v>54</v>
      </c>
      <c r="M57">
        <v>0.66668446812976001</v>
      </c>
      <c r="N57">
        <v>0.553359829405768</v>
      </c>
      <c r="O57">
        <v>0.44214876033057798</v>
      </c>
      <c r="P57">
        <v>121</v>
      </c>
      <c r="Q57">
        <v>0.68348623853210999</v>
      </c>
      <c r="R57">
        <v>0.54678899082568799</v>
      </c>
      <c r="S57">
        <v>0.495867768595041</v>
      </c>
      <c r="T57">
        <v>121</v>
      </c>
      <c r="U57">
        <v>0.6875</v>
      </c>
      <c r="V57">
        <v>0.57750000000000001</v>
      </c>
      <c r="W57">
        <v>0.45454545454545497</v>
      </c>
      <c r="X57">
        <v>121</v>
      </c>
      <c r="Y57">
        <v>0.65686274509803899</v>
      </c>
      <c r="Z57">
        <v>0.57803921568627403</v>
      </c>
      <c r="AA57">
        <v>0.39669421487603301</v>
      </c>
      <c r="AB57">
        <v>121</v>
      </c>
    </row>
    <row r="58" spans="1:28" ht="30" x14ac:dyDescent="0.25">
      <c r="A58" t="s">
        <v>33</v>
      </c>
      <c r="B58">
        <v>53</v>
      </c>
      <c r="C58" s="3" t="s">
        <v>89</v>
      </c>
      <c r="D58" s="6" t="s">
        <v>31</v>
      </c>
      <c r="E58">
        <v>57</v>
      </c>
      <c r="F58" s="2">
        <v>0</v>
      </c>
      <c r="G58" s="6">
        <v>0</v>
      </c>
      <c r="H58" s="2">
        <v>0</v>
      </c>
      <c r="I58">
        <v>0</v>
      </c>
      <c r="J58" s="2">
        <v>0</v>
      </c>
      <c r="K58">
        <v>0</v>
      </c>
      <c r="L58">
        <v>53</v>
      </c>
      <c r="M58">
        <v>0.66265813357933201</v>
      </c>
      <c r="N58">
        <v>0.54997053538396501</v>
      </c>
      <c r="O58">
        <v>0.40082644628099201</v>
      </c>
      <c r="P58">
        <v>121</v>
      </c>
      <c r="Q58">
        <v>0.68095238095238098</v>
      </c>
      <c r="R58">
        <v>0.544761904761905</v>
      </c>
      <c r="S58">
        <v>0.45454545454545497</v>
      </c>
      <c r="T58">
        <v>121</v>
      </c>
      <c r="U58">
        <v>0.68137254901960798</v>
      </c>
      <c r="V58">
        <v>0.57235294117647095</v>
      </c>
      <c r="W58">
        <v>0.39669421487603301</v>
      </c>
      <c r="X58">
        <v>121</v>
      </c>
      <c r="Y58">
        <v>0.65151515151515105</v>
      </c>
      <c r="Z58">
        <v>0.57333333333333303</v>
      </c>
      <c r="AA58">
        <v>0.38016528925619802</v>
      </c>
      <c r="AB58">
        <v>121</v>
      </c>
    </row>
  </sheetData>
  <autoFilter ref="A1:AB1" xr:uid="{00000000-0001-0000-0000-000000000000}">
    <sortState xmlns:xlrd2="http://schemas.microsoft.com/office/spreadsheetml/2017/richdata2" ref="A2:AB58">
      <sortCondition ref="E1"/>
    </sortState>
  </autoFilter>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6F5-0E0F-421F-83EF-02BA40C180D6}">
  <dimension ref="A2:C8"/>
  <sheetViews>
    <sheetView tabSelected="1" workbookViewId="0">
      <selection activeCell="B4" sqref="B4"/>
    </sheetView>
  </sheetViews>
  <sheetFormatPr defaultRowHeight="15" x14ac:dyDescent="0.25"/>
  <cols>
    <col min="1" max="1" width="18.85546875" bestFit="1" customWidth="1"/>
    <col min="2" max="2" width="24.140625" bestFit="1" customWidth="1"/>
  </cols>
  <sheetData>
    <row r="2" spans="1:3" x14ac:dyDescent="0.25">
      <c r="A2" s="4" t="s">
        <v>3</v>
      </c>
      <c r="B2" t="s">
        <v>90</v>
      </c>
    </row>
    <row r="3" spans="1:3" x14ac:dyDescent="0.25">
      <c r="A3" t="s">
        <v>31</v>
      </c>
      <c r="B3">
        <v>35</v>
      </c>
      <c r="C3">
        <f>13/20%</f>
        <v>65</v>
      </c>
    </row>
    <row r="4" spans="1:3" x14ac:dyDescent="0.25">
      <c r="A4" t="s">
        <v>47</v>
      </c>
      <c r="B4">
        <v>13</v>
      </c>
      <c r="C4">
        <f>5/20%</f>
        <v>25</v>
      </c>
    </row>
    <row r="5" spans="1:3" x14ac:dyDescent="0.25">
      <c r="A5" t="s">
        <v>28</v>
      </c>
      <c r="B5">
        <v>8</v>
      </c>
      <c r="C5">
        <f>2/20%</f>
        <v>10</v>
      </c>
    </row>
    <row r="6" spans="1:3" x14ac:dyDescent="0.25">
      <c r="A6" t="s">
        <v>87</v>
      </c>
      <c r="B6">
        <v>1</v>
      </c>
    </row>
    <row r="7" spans="1:3" x14ac:dyDescent="0.25">
      <c r="A7" t="s">
        <v>91</v>
      </c>
    </row>
    <row r="8" spans="1:3" x14ac:dyDescent="0.25">
      <c r="A8" t="s">
        <v>92</v>
      </c>
      <c r="B8">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F7BE3D29D06E4683022820452CA972" ma:contentTypeVersion="19" ma:contentTypeDescription="Create a new document." ma:contentTypeScope="" ma:versionID="a73d37d8ddce60bd142c92f45cc4eaf7">
  <xsd:schema xmlns:xsd="http://www.w3.org/2001/XMLSchema" xmlns:xs="http://www.w3.org/2001/XMLSchema" xmlns:p="http://schemas.microsoft.com/office/2006/metadata/properties" xmlns:ns2="6a164dda-3779-4169-b957-e287451f6523" xmlns:ns3="da7998b4-849d-4015-ac0f-74a93953de10" xmlns:ns4="23b6f6c6-dd96-46dc-a394-48ff84603ab0" targetNamespace="http://schemas.microsoft.com/office/2006/metadata/properties" ma:root="true" ma:fieldsID="e07d969d98170ec96e059dce8dabdda8" ns2:_="" ns3:_="" ns4:_="">
    <xsd:import namespace="6a164dda-3779-4169-b957-e287451f6523"/>
    <xsd:import namespace="da7998b4-849d-4015-ac0f-74a93953de10"/>
    <xsd:import namespace="23b6f6c6-dd96-46dc-a394-48ff84603ab0"/>
    <xsd:element name="properties">
      <xsd:complexType>
        <xsd:sequence>
          <xsd:element name="documentManagement">
            <xsd:complexType>
              <xsd:all>
                <xsd:element ref="ns2:Visibility"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4:SharedWithUsers" minOccurs="0"/>
                <xsd:element ref="ns4:SharedWithDetails" minOccurs="0"/>
                <xsd:element ref="ns3:MediaLengthInSeconds" minOccurs="0"/>
                <xsd:element ref="ns3:Addedorupd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2"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schema>
  <xsd:schema xmlns:xsd="http://www.w3.org/2001/XMLSchema" xmlns:xs="http://www.w3.org/2001/XMLSchema" xmlns:dms="http://schemas.microsoft.com/office/2006/documentManagement/types" xmlns:pc="http://schemas.microsoft.com/office/infopath/2007/PartnerControls" targetNamespace="da7998b4-849d-4015-ac0f-74a93953de1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07403b-203c-4ed3-95cd-88a85218912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Addedorupdated" ma:index="24" nillable="true" ma:displayName="Added or updated" ma:format="DateOnly" ma:internalName="Addedorupdated">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b6f6c6-dd96-46dc-a394-48ff84603a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473b5b-075f-4d68-a173-ff1fe3cc0f17}" ma:internalName="TaxCatchAll" ma:showField="CatchAllData" ma:web="23b6f6c6-dd96-46dc-a394-48ff84603ab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207403b-203c-4ed3-95cd-88a852189123"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3b6f6c6-dd96-46dc-a394-48ff84603ab0" xsi:nil="true"/>
    <lcf76f155ced4ddcb4097134ff3c332f xmlns="da7998b4-849d-4015-ac0f-74a93953de10">
      <Terms xmlns="http://schemas.microsoft.com/office/infopath/2007/PartnerControls"/>
    </lcf76f155ced4ddcb4097134ff3c332f>
    <Addedorupdated xmlns="da7998b4-849d-4015-ac0f-74a93953de10" xsi:nil="true"/>
    <Visibility xmlns="6a164dda-3779-4169-b957-e287451f6523">Internal</Visibility>
  </documentManagement>
</p:properties>
</file>

<file path=customXml/itemProps1.xml><?xml version="1.0" encoding="utf-8"?>
<ds:datastoreItem xmlns:ds="http://schemas.openxmlformats.org/officeDocument/2006/customXml" ds:itemID="{14565B24-8EB9-43E6-A9CE-D68187D30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da7998b4-849d-4015-ac0f-74a93953de10"/>
    <ds:schemaRef ds:uri="23b6f6c6-dd96-46dc-a394-48ff84603a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AC5235-CC4A-4538-9B28-E2AA49F4B7CA}">
  <ds:schemaRefs>
    <ds:schemaRef ds:uri="Microsoft.SharePoint.Taxonomy.ContentTypeSync"/>
  </ds:schemaRefs>
</ds:datastoreItem>
</file>

<file path=customXml/itemProps3.xml><?xml version="1.0" encoding="utf-8"?>
<ds:datastoreItem xmlns:ds="http://schemas.openxmlformats.org/officeDocument/2006/customXml" ds:itemID="{529C693B-6C33-421A-BBD4-2182D142904C}">
  <ds:schemaRefs>
    <ds:schemaRef ds:uri="http://schemas.microsoft.com/sharepoint/v3/contenttype/forms"/>
  </ds:schemaRefs>
</ds:datastoreItem>
</file>

<file path=customXml/itemProps4.xml><?xml version="1.0" encoding="utf-8"?>
<ds:datastoreItem xmlns:ds="http://schemas.openxmlformats.org/officeDocument/2006/customXml" ds:itemID="{8F9EC238-DADC-412E-82D4-034F18962AFE}">
  <ds:schemaRefs>
    <ds:schemaRef ds:uri="http://schemas.microsoft.com/office/2006/metadata/properties"/>
    <ds:schemaRef ds:uri="http://schemas.microsoft.com/office/infopath/2007/PartnerControls"/>
    <ds:schemaRef ds:uri="23b6f6c6-dd96-46dc-a394-48ff84603ab0"/>
    <ds:schemaRef ds:uri="da7998b4-849d-4015-ac0f-74a93953de10"/>
    <ds:schemaRef ds:uri="6a164dda-3779-4169-b957-e287451f65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Table1</vt:lpstr>
      <vt:lpstr>Table2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JessicaGerard</dc:creator>
  <cp:keywords/>
  <dc:description/>
  <cp:lastModifiedBy>Gareth Knight</cp:lastModifiedBy>
  <cp:revision/>
  <dcterms:created xsi:type="dcterms:W3CDTF">2025-01-24T13:35:42Z</dcterms:created>
  <dcterms:modified xsi:type="dcterms:W3CDTF">2026-02-26T14:16:19Z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0x0101009DF7BE3D29D06E4683022820452CA972</vt:lpwstr>
  </property>
  <property fmtid="{D5CDD505-2E9C-101B-9397-08002B2CF9AE}" pid="3" name="MediaServiceImageTags">
    <vt:lpwstr/>
  </property>
</Properties>
</file>