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ync\Topics\Congenital\working NTDs\data compass\"/>
    </mc:Choice>
  </mc:AlternateContent>
  <bookViews>
    <workbookView xWindow="0" yWindow="0" windowWidth="28800" windowHeight="12300"/>
  </bookViews>
  <sheets>
    <sheet name="overa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3" i="1" l="1"/>
  <c r="BR13" i="1"/>
  <c r="BO13" i="1"/>
  <c r="BK13" i="1"/>
  <c r="BH13" i="1"/>
  <c r="AY13" i="1"/>
  <c r="AV13" i="1"/>
  <c r="AR13" i="1"/>
  <c r="AO13" i="1"/>
  <c r="AF13" i="1"/>
  <c r="AC13" i="1"/>
</calcChain>
</file>

<file path=xl/sharedStrings.xml><?xml version="1.0" encoding="utf-8"?>
<sst xmlns="http://schemas.openxmlformats.org/spreadsheetml/2006/main" count="126" uniqueCount="94">
  <si>
    <t>UN sub-region</t>
  </si>
  <si>
    <t>Number of NTDs</t>
  </si>
  <si>
    <t>Regional average eTOPFA ratio per 10,000 livebirths</t>
  </si>
  <si>
    <t>Number of NTD eTOPFA</t>
  </si>
  <si>
    <t>Number of NTD stillbirths</t>
  </si>
  <si>
    <t>Regional average NTD livebirths per 10,000 livebirths</t>
  </si>
  <si>
    <t>Number of NTD livebirths</t>
  </si>
  <si>
    <t>Australasia and Oceania</t>
  </si>
  <si>
    <t>Latin America and the Caribbean</t>
  </si>
  <si>
    <t>Eastern Europe and Central Asia</t>
  </si>
  <si>
    <t>sub_Saharan Africa</t>
  </si>
  <si>
    <t>East Asia</t>
  </si>
  <si>
    <t>Northern Africa and Western Asia</t>
  </si>
  <si>
    <t>Europe</t>
  </si>
  <si>
    <t>SE Asia</t>
  </si>
  <si>
    <t>North America</t>
  </si>
  <si>
    <t>Southern Asia</t>
  </si>
  <si>
    <t>Worldwide</t>
  </si>
  <si>
    <t>Number of cases spina bifida</t>
  </si>
  <si>
    <t>Number of spina bifida eTOPFA</t>
  </si>
  <si>
    <t>Number of spina bifida stillbirths</t>
  </si>
  <si>
    <t>Number of spina bifida livebirths</t>
  </si>
  <si>
    <t>Number of spina bifida under 5 deaths</t>
  </si>
  <si>
    <t>Number of spina bifida survivors to age 5</t>
  </si>
  <si>
    <t>Regional average spina bifida prevalence rate per 10,000 livebirths</t>
  </si>
  <si>
    <t>Regional average overall prevalence rate per 10,000 livebirths</t>
  </si>
  <si>
    <t>Regional average overall prevalence rate per 10,000 livebirths
(lower uncertainty range)</t>
  </si>
  <si>
    <t>Regional average overall prevalence rate per 10,000 livebirths
(upper uncertainty range)</t>
  </si>
  <si>
    <t>Regional average stillbirth rate per 10,000 livebirths</t>
  </si>
  <si>
    <t>Number of NTDs
(lower uncertainty range)</t>
  </si>
  <si>
    <t>Regional average eTOPFA ratio per 10,000 livebirths
(lower uncertainty range)</t>
  </si>
  <si>
    <t>Number of NTD eTOPFA
(lower uncertainty range)</t>
  </si>
  <si>
    <t>Regional average stillbirth rate per 10,000 livebirths
(lower uncertainty range)</t>
  </si>
  <si>
    <t>Number of NTD stillbirths
(lower uncertainty range)</t>
  </si>
  <si>
    <t>Regional average NTD livebirths per 10,000 livebirths
(lower uncertainty range)</t>
  </si>
  <si>
    <t>Number of NTD livebirths
(lower uncertainty range)</t>
  </si>
  <si>
    <t>Regional average spina bifida prevalence rate per 10,000 livebirths
(lower uncertainty range)</t>
  </si>
  <si>
    <t>Number of cases spina bifida
(lower uncertainty range)</t>
  </si>
  <si>
    <t>Number of spina bifida eTOPFA
(lower uncertainty range)</t>
  </si>
  <si>
    <t>Number of spina bifida stillbirths
(lower uncertainty range)</t>
  </si>
  <si>
    <t>Number of spina bifida livebirths
(lower uncertainty range)</t>
  </si>
  <si>
    <t>Number of spina bifida under 5 deaths
(lower uncertainty range)</t>
  </si>
  <si>
    <t>Number of NTDs
(upper uncertainty range)</t>
  </si>
  <si>
    <t>Regional average eTOPFA ratio per 10,000 livebirths
(upper uncertainty range)</t>
  </si>
  <si>
    <t>Number of NTD eTOPFA
(upper uncertainty range)</t>
  </si>
  <si>
    <t>Regional average stillbirth rate per 10,000 livebirths
(upper uncertainty range)</t>
  </si>
  <si>
    <t>Number of NTD stillbirths
(upper uncertainty range)</t>
  </si>
  <si>
    <t>Regional average NTD livebirths per 10,000 livebirths
(upper uncertainty range)</t>
  </si>
  <si>
    <t>Number of NTD livebirths
(upper uncertainty range)</t>
  </si>
  <si>
    <t>Regional average spina bifida prevalence rate per 10,000 livebirths
(upper uncertainty range)</t>
  </si>
  <si>
    <t>Number of cases spina bifida
(upper uncertainty range)</t>
  </si>
  <si>
    <t>Number of spina bifida eTOPFA
(upper uncertainty range)</t>
  </si>
  <si>
    <t>Number of spina bifida stillbirths
(upper uncertainty range)</t>
  </si>
  <si>
    <t>Number of spina bifida livebirths
(upper uncertainty range)</t>
  </si>
  <si>
    <t>Number of spina bifida under 5 deaths
(upper uncertainty range)</t>
  </si>
  <si>
    <t>Number of cases encephalo-coele</t>
  </si>
  <si>
    <t>Number of encephalo-coele eTOPFA</t>
  </si>
  <si>
    <t>Number of encephalocoele stillbirths</t>
  </si>
  <si>
    <t>Number of encephalocoele livebirths</t>
  </si>
  <si>
    <t>Number of encephalocoele under 5 deaths</t>
  </si>
  <si>
    <t>Number of encephalocoele survivors to age 5</t>
  </si>
  <si>
    <t>Regional average prevalence encephalocoele per 10,000 livebirths</t>
  </si>
  <si>
    <t>Regional average prevalence encephalocoele per 10,000 livebirths
(lower uncertainty range)</t>
  </si>
  <si>
    <t>Number of cases encephalo-coele
(lower uncertainty range)</t>
  </si>
  <si>
    <t>Number of encephalo-coele eTOPFA
(lower uncertainty range)</t>
  </si>
  <si>
    <t>Number of encephalocoele stillbirths
(lower uncertainty range)</t>
  </si>
  <si>
    <t>Number of encephalocoele livebirths
(lower uncertainty range)</t>
  </si>
  <si>
    <t>Number of encephalocoele under 5 deaths
(lower uncertainty range)</t>
  </si>
  <si>
    <t xml:space="preserve">Regional average prevalence encephalocoele per 10,000 livebirths
(upper uncertainty range)
</t>
  </si>
  <si>
    <t>Number of cases encephalo-coele
(upper uncertainty range)</t>
  </si>
  <si>
    <t>Number of encephalo-coele eTOPFA
(upper uncertainty range)</t>
  </si>
  <si>
    <t>Number of encephalocoele stillbirths
(upper uncertainty range)</t>
  </si>
  <si>
    <t>Number of encephalocoele livebirths
(upper uncertainty range)</t>
  </si>
  <si>
    <t>Number of encephalocoele under 5 deaths
(upper uncertainty range)</t>
  </si>
  <si>
    <t>Number of cases anencephaly</t>
  </si>
  <si>
    <t>Number of anencephaly eTOPFA</t>
  </si>
  <si>
    <t>Number of anencephaly stillbirths</t>
  </si>
  <si>
    <t>Number of anencephaly livebirths</t>
  </si>
  <si>
    <t>Number of anencephaly under 5 deaths</t>
  </si>
  <si>
    <t>Number of anencephaly survivors to age 5</t>
  </si>
  <si>
    <t>NA</t>
  </si>
  <si>
    <t>Regional average prevalence anencephaly per 10,000 livebirths</t>
  </si>
  <si>
    <t>Regional average prevalence anencephaly per 10,000 livebirths
(lower uncertainty range)</t>
  </si>
  <si>
    <t>Number of cases anencephaly
(lower uncertainty range)</t>
  </si>
  <si>
    <t>Number of anencephaly eTOPFA
(lower uncertainty range)</t>
  </si>
  <si>
    <t>Number of anencephaly stillbirths
(lower uncertainty range)</t>
  </si>
  <si>
    <t>Number of anencephaly livebirths
(lower uncertainty range)</t>
  </si>
  <si>
    <t>Number of anencephaly under 5 deaths
(lower uncertainty range)</t>
  </si>
  <si>
    <t>Regional average prevalence anencephaly per 10,000 livebirths
(upper uncertainty range)</t>
  </si>
  <si>
    <t>Number of cases anencephaly
(upper uncertainty range)</t>
  </si>
  <si>
    <t>Number of anencephaly eTOPFA
(upper uncertainty range)</t>
  </si>
  <si>
    <t>Number of anencephaly stillbirths
(upper uncertainty range)</t>
  </si>
  <si>
    <t>Number of anencephaly livebirths
(upper uncertainty range)</t>
  </si>
  <si>
    <t>Number of anencephaly under 5 deaths
(upper uncertainty 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</si>
</sst>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vertical="top" wrapText="1"/>
    </xf>
    <xf numFmtId="0" fontId="2" fillId="0" borderId="3" xfId="0" applyFont="1" applyBorder="1"/>
    <xf numFmtId="164" fontId="2" fillId="0" borderId="4" xfId="0" applyNumberFormat="1" applyFont="1" applyBorder="1"/>
    <xf numFmtId="165" fontId="2" fillId="0" borderId="4" xfId="1" applyNumberFormat="1" applyFont="1" applyBorder="1"/>
    <xf numFmtId="0" fontId="2" fillId="0" borderId="4" xfId="0" applyFont="1" applyBorder="1"/>
    <xf numFmtId="165" fontId="2" fillId="0" borderId="5" xfId="1" applyNumberFormat="1" applyFont="1" applyBorder="1"/>
    <xf numFmtId="3" fontId="2" fillId="0" borderId="4" xfId="0" applyNumberFormat="1" applyFont="1" applyBorder="1"/>
    <xf numFmtId="0" fontId="2" fillId="0" borderId="6" xfId="0" applyFont="1" applyBorder="1"/>
    <xf numFmtId="166" fontId="2" fillId="0" borderId="7" xfId="0" applyNumberFormat="1" applyFont="1" applyBorder="1"/>
    <xf numFmtId="164" fontId="2" fillId="0" borderId="7" xfId="0" applyNumberFormat="1" applyFont="1" applyBorder="1"/>
    <xf numFmtId="165" fontId="2" fillId="0" borderId="7" xfId="1" applyNumberFormat="1" applyFont="1" applyBorder="1"/>
    <xf numFmtId="3" fontId="2" fillId="0" borderId="7" xfId="0" applyNumberFormat="1" applyFont="1" applyBorder="1"/>
    <xf numFmtId="165" fontId="2" fillId="0" borderId="8" xfId="1" applyNumberFormat="1" applyFont="1" applyBorder="1"/>
    <xf numFmtId="2" fontId="0" fillId="0" borderId="0" xfId="0" applyNumberFormat="1"/>
    <xf numFmtId="165" fontId="2" fillId="0" borderId="7" xfId="1" applyNumberFormat="1" applyFont="1" applyFill="1" applyBorder="1"/>
    <xf numFmtId="165" fontId="2" fillId="0" borderId="4" xfId="1" applyNumberFormat="1" applyFont="1" applyFill="1" applyBorder="1"/>
    <xf numFmtId="0" fontId="2" fillId="0" borderId="4" xfId="0" applyFont="1" applyFill="1" applyBorder="1"/>
    <xf numFmtId="3" fontId="2" fillId="0" borderId="4" xfId="0" applyNumberFormat="1" applyFont="1" applyFill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2" fillId="0" borderId="10" xfId="0" applyFont="1" applyBorder="1"/>
    <xf numFmtId="3" fontId="2" fillId="0" borderId="10" xfId="0" applyNumberFormat="1" applyFont="1" applyBorder="1"/>
    <xf numFmtId="164" fontId="2" fillId="0" borderId="11" xfId="0" applyNumberFormat="1" applyFont="1" applyBorder="1"/>
    <xf numFmtId="165" fontId="2" fillId="0" borderId="12" xfId="1" applyNumberFormat="1" applyFont="1" applyBorder="1"/>
    <xf numFmtId="3" fontId="2" fillId="0" borderId="1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6"/>
  <sheetViews>
    <sheetView tabSelected="1" workbookViewId="0">
      <selection sqref="A1:A1048576"/>
    </sheetView>
  </sheetViews>
  <sheetFormatPr defaultRowHeight="15" x14ac:dyDescent="0.25"/>
  <cols>
    <col min="1" max="1" width="30" customWidth="1"/>
    <col min="2" max="2" width="12.5703125" bestFit="1" customWidth="1"/>
    <col min="3" max="3" width="15.140625" customWidth="1"/>
    <col min="4" max="4" width="14.7109375" customWidth="1"/>
    <col min="5" max="5" width="13.42578125" customWidth="1"/>
    <col min="6" max="6" width="10.5703125" customWidth="1"/>
    <col min="7" max="7" width="14.28515625" customWidth="1"/>
    <col min="8" max="8" width="12.28515625" customWidth="1"/>
    <col min="9" max="9" width="16.85546875" customWidth="1"/>
    <col min="10" max="10" width="11.140625" customWidth="1"/>
    <col min="12" max="13" width="12" bestFit="1" customWidth="1"/>
    <col min="15" max="15" width="10.5703125" customWidth="1"/>
    <col min="16" max="16" width="11.7109375" customWidth="1"/>
    <col min="17" max="17" width="10" bestFit="1" customWidth="1"/>
    <col min="18" max="19" width="10.140625" bestFit="1" customWidth="1"/>
    <col min="20" max="20" width="9.140625" style="1"/>
    <col min="21" max="21" width="11.7109375" customWidth="1"/>
    <col min="22" max="22" width="11.5703125" customWidth="1"/>
    <col min="23" max="23" width="11" bestFit="1" customWidth="1"/>
    <col min="24" max="24" width="14.5703125" customWidth="1"/>
    <col min="25" max="25" width="11" bestFit="1" customWidth="1"/>
    <col min="27" max="27" width="10" customWidth="1"/>
    <col min="28" max="28" width="12.28515625" customWidth="1"/>
    <col min="30" max="30" width="11.85546875" customWidth="1"/>
    <col min="31" max="31" width="12" customWidth="1"/>
    <col min="33" max="33" width="12.140625" customWidth="1"/>
    <col min="34" max="34" width="12" customWidth="1"/>
    <col min="36" max="36" width="11.7109375" customWidth="1"/>
    <col min="37" max="37" width="11" customWidth="1"/>
    <col min="39" max="39" width="11.42578125" customWidth="1"/>
    <col min="40" max="40" width="11.28515625" customWidth="1"/>
    <col min="42" max="42" width="12.28515625" customWidth="1"/>
    <col min="43" max="43" width="11.5703125" customWidth="1"/>
    <col min="45" max="45" width="13.7109375" customWidth="1"/>
    <col min="46" max="46" width="10.42578125" customWidth="1"/>
    <col min="47" max="47" width="11" customWidth="1"/>
    <col min="49" max="50" width="11.28515625" customWidth="1"/>
    <col min="52" max="52" width="10.85546875" customWidth="1"/>
    <col min="53" max="53" width="11.140625" customWidth="1"/>
    <col min="55" max="55" width="12.28515625" customWidth="1"/>
    <col min="56" max="56" width="12" customWidth="1"/>
    <col min="58" max="58" width="10.85546875" customWidth="1"/>
    <col min="59" max="59" width="13.7109375" customWidth="1"/>
    <col min="61" max="61" width="11.42578125" customWidth="1"/>
    <col min="62" max="62" width="12.85546875" customWidth="1"/>
    <col min="64" max="64" width="11" customWidth="1"/>
    <col min="65" max="65" width="13.140625" customWidth="1"/>
    <col min="66" max="66" width="12" customWidth="1"/>
    <col min="67" max="67" width="11.85546875" customWidth="1"/>
    <col min="68" max="68" width="12" customWidth="1"/>
    <col min="69" max="69" width="11.140625" customWidth="1"/>
    <col min="71" max="71" width="14.140625" customWidth="1"/>
    <col min="72" max="72" width="11.85546875" customWidth="1"/>
    <col min="74" max="74" width="10.85546875" customWidth="1"/>
    <col min="75" max="75" width="12" customWidth="1"/>
    <col min="77" max="77" width="12.140625" customWidth="1"/>
    <col min="78" max="78" width="11.85546875" customWidth="1"/>
    <col min="80" max="81" width="11.28515625" customWidth="1"/>
  </cols>
  <sheetData>
    <row r="1" spans="1:82" ht="15.75" thickBot="1" x14ac:dyDescent="0.3"/>
    <row r="2" spans="1:82" ht="140.25" x14ac:dyDescent="0.25">
      <c r="A2" s="2" t="s">
        <v>0</v>
      </c>
      <c r="B2" s="3" t="s">
        <v>25</v>
      </c>
      <c r="C2" s="3" t="s">
        <v>26</v>
      </c>
      <c r="D2" s="3" t="s">
        <v>27</v>
      </c>
      <c r="E2" s="3" t="s">
        <v>1</v>
      </c>
      <c r="F2" s="3" t="s">
        <v>29</v>
      </c>
      <c r="G2" s="3" t="s">
        <v>42</v>
      </c>
      <c r="H2" s="3" t="s">
        <v>2</v>
      </c>
      <c r="I2" s="3" t="s">
        <v>30</v>
      </c>
      <c r="J2" s="3" t="s">
        <v>43</v>
      </c>
      <c r="K2" s="3" t="s">
        <v>3</v>
      </c>
      <c r="L2" s="3" t="s">
        <v>31</v>
      </c>
      <c r="M2" s="3" t="s">
        <v>44</v>
      </c>
      <c r="N2" s="4" t="s">
        <v>28</v>
      </c>
      <c r="O2" s="4" t="s">
        <v>32</v>
      </c>
      <c r="P2" s="4" t="s">
        <v>45</v>
      </c>
      <c r="Q2" s="3" t="s">
        <v>4</v>
      </c>
      <c r="R2" s="3" t="s">
        <v>33</v>
      </c>
      <c r="S2" s="3" t="s">
        <v>46</v>
      </c>
      <c r="T2" s="5" t="s">
        <v>5</v>
      </c>
      <c r="U2" s="5" t="s">
        <v>34</v>
      </c>
      <c r="V2" s="5" t="s">
        <v>47</v>
      </c>
      <c r="W2" s="3" t="s">
        <v>6</v>
      </c>
      <c r="X2" s="3" t="s">
        <v>35</v>
      </c>
      <c r="Y2" s="3" t="s">
        <v>48</v>
      </c>
      <c r="Z2" s="3" t="s">
        <v>24</v>
      </c>
      <c r="AA2" s="3" t="s">
        <v>36</v>
      </c>
      <c r="AB2" s="3" t="s">
        <v>49</v>
      </c>
      <c r="AC2" s="3" t="s">
        <v>18</v>
      </c>
      <c r="AD2" s="3" t="s">
        <v>37</v>
      </c>
      <c r="AE2" s="3" t="s">
        <v>50</v>
      </c>
      <c r="AF2" s="3" t="s">
        <v>19</v>
      </c>
      <c r="AG2" s="3" t="s">
        <v>38</v>
      </c>
      <c r="AH2" s="3" t="s">
        <v>51</v>
      </c>
      <c r="AI2" s="3" t="s">
        <v>20</v>
      </c>
      <c r="AJ2" s="3" t="s">
        <v>39</v>
      </c>
      <c r="AK2" s="3" t="s">
        <v>52</v>
      </c>
      <c r="AL2" s="3" t="s">
        <v>21</v>
      </c>
      <c r="AM2" s="3" t="s">
        <v>40</v>
      </c>
      <c r="AN2" s="3" t="s">
        <v>53</v>
      </c>
      <c r="AO2" s="3" t="s">
        <v>22</v>
      </c>
      <c r="AP2" s="3" t="s">
        <v>41</v>
      </c>
      <c r="AQ2" s="3" t="s">
        <v>54</v>
      </c>
      <c r="AR2" s="3" t="s">
        <v>23</v>
      </c>
      <c r="AS2" s="3" t="s">
        <v>61</v>
      </c>
      <c r="AT2" s="3" t="s">
        <v>62</v>
      </c>
      <c r="AU2" s="3" t="s">
        <v>68</v>
      </c>
      <c r="AV2" s="3" t="s">
        <v>55</v>
      </c>
      <c r="AW2" s="3" t="s">
        <v>63</v>
      </c>
      <c r="AX2" s="3" t="s">
        <v>69</v>
      </c>
      <c r="AY2" s="3" t="s">
        <v>56</v>
      </c>
      <c r="AZ2" s="3" t="s">
        <v>64</v>
      </c>
      <c r="BA2" s="3" t="s">
        <v>70</v>
      </c>
      <c r="BB2" s="3" t="s">
        <v>57</v>
      </c>
      <c r="BC2" s="3" t="s">
        <v>65</v>
      </c>
      <c r="BD2" s="3" t="s">
        <v>71</v>
      </c>
      <c r="BE2" s="3" t="s">
        <v>58</v>
      </c>
      <c r="BF2" s="3" t="s">
        <v>66</v>
      </c>
      <c r="BG2" s="3" t="s">
        <v>72</v>
      </c>
      <c r="BH2" s="3" t="s">
        <v>59</v>
      </c>
      <c r="BI2" s="3" t="s">
        <v>67</v>
      </c>
      <c r="BJ2" s="3" t="s">
        <v>73</v>
      </c>
      <c r="BK2" s="3" t="s">
        <v>60</v>
      </c>
      <c r="BL2" s="3" t="s">
        <v>81</v>
      </c>
      <c r="BM2" s="3" t="s">
        <v>82</v>
      </c>
      <c r="BN2" s="3" t="s">
        <v>88</v>
      </c>
      <c r="BO2" s="3" t="s">
        <v>74</v>
      </c>
      <c r="BP2" s="3" t="s">
        <v>83</v>
      </c>
      <c r="BQ2" s="3" t="s">
        <v>89</v>
      </c>
      <c r="BR2" s="3" t="s">
        <v>75</v>
      </c>
      <c r="BS2" s="3" t="s">
        <v>84</v>
      </c>
      <c r="BT2" s="3" t="s">
        <v>90</v>
      </c>
      <c r="BU2" s="3" t="s">
        <v>76</v>
      </c>
      <c r="BV2" s="3" t="s">
        <v>85</v>
      </c>
      <c r="BW2" s="3" t="s">
        <v>91</v>
      </c>
      <c r="BX2" s="3" t="s">
        <v>77</v>
      </c>
      <c r="BY2" s="3" t="s">
        <v>86</v>
      </c>
      <c r="BZ2" s="3" t="s">
        <v>92</v>
      </c>
      <c r="CA2" s="3" t="s">
        <v>78</v>
      </c>
      <c r="CB2" s="3" t="s">
        <v>87</v>
      </c>
      <c r="CC2" s="3" t="s">
        <v>93</v>
      </c>
      <c r="CD2" s="3" t="s">
        <v>79</v>
      </c>
    </row>
    <row r="3" spans="1:82" x14ac:dyDescent="0.25">
      <c r="A3" s="6" t="s">
        <v>7</v>
      </c>
      <c r="B3" s="7">
        <v>12.1</v>
      </c>
      <c r="C3" s="7">
        <v>8.4947227241697778</v>
      </c>
      <c r="D3" s="7">
        <v>15.726037826767859</v>
      </c>
      <c r="E3" s="8">
        <v>750</v>
      </c>
      <c r="F3" s="8">
        <v>530</v>
      </c>
      <c r="G3" s="8">
        <v>980</v>
      </c>
      <c r="H3" s="7">
        <v>5.6241960000000004</v>
      </c>
      <c r="I3" s="7">
        <v>4.705184114363731</v>
      </c>
      <c r="J3" s="7">
        <v>6.4463028550777004</v>
      </c>
      <c r="K3" s="9">
        <v>350</v>
      </c>
      <c r="L3" s="9">
        <v>290</v>
      </c>
      <c r="M3" s="9">
        <v>400</v>
      </c>
      <c r="N3" s="7">
        <v>1.610835</v>
      </c>
      <c r="O3" s="7">
        <v>0.69609830140946871</v>
      </c>
      <c r="P3" s="7">
        <v>2.8455174075412599</v>
      </c>
      <c r="Q3" s="8">
        <v>100</v>
      </c>
      <c r="R3" s="8">
        <v>40</v>
      </c>
      <c r="S3" s="8">
        <v>180</v>
      </c>
      <c r="T3" s="7">
        <v>4.8649699999999996</v>
      </c>
      <c r="U3" s="7">
        <v>2.6786041842348314</v>
      </c>
      <c r="V3" s="7">
        <v>7.2468313054652045</v>
      </c>
      <c r="W3" s="8">
        <v>300</v>
      </c>
      <c r="X3" s="8">
        <v>170</v>
      </c>
      <c r="Y3" s="10">
        <v>450</v>
      </c>
      <c r="Z3" s="7">
        <v>5.7414389999999997</v>
      </c>
      <c r="AA3" s="7">
        <v>3.9850989840581459</v>
      </c>
      <c r="AB3" s="7">
        <v>7.6504758462835802</v>
      </c>
      <c r="AC3" s="11">
        <v>357</v>
      </c>
      <c r="AD3" s="11">
        <v>248.10230000000001</v>
      </c>
      <c r="AE3" s="11">
        <v>476.29950000000002</v>
      </c>
      <c r="AF3" s="8">
        <v>135</v>
      </c>
      <c r="AG3" s="8">
        <v>112.3186</v>
      </c>
      <c r="AH3" s="8">
        <v>155.41390000000001</v>
      </c>
      <c r="AI3" s="9">
        <v>29</v>
      </c>
      <c r="AJ3" s="8">
        <v>13.5596</v>
      </c>
      <c r="AK3" s="8">
        <v>47.627519999999997</v>
      </c>
      <c r="AL3" s="11">
        <v>193</v>
      </c>
      <c r="AM3" s="8">
        <v>114.37860000000001</v>
      </c>
      <c r="AN3" s="8">
        <v>280.35730000000001</v>
      </c>
      <c r="AO3" s="11">
        <v>120</v>
      </c>
      <c r="AP3" s="11">
        <v>56.011240000000001</v>
      </c>
      <c r="AQ3" s="11">
        <v>180.13149999999999</v>
      </c>
      <c r="AR3" s="9">
        <v>74</v>
      </c>
      <c r="AS3" s="7">
        <v>1.6429670000000001</v>
      </c>
      <c r="AT3" s="7">
        <v>1.20068987672168</v>
      </c>
      <c r="AU3" s="7">
        <v>2.1270706340601531</v>
      </c>
      <c r="AV3" s="9">
        <v>102</v>
      </c>
      <c r="AW3" s="8">
        <v>74.751949999999994</v>
      </c>
      <c r="AX3" s="8">
        <v>132.42609999999999</v>
      </c>
      <c r="AY3" s="9">
        <v>55</v>
      </c>
      <c r="AZ3" s="20">
        <v>46.487180000000002</v>
      </c>
      <c r="BA3" s="20">
        <v>62.776829999999997</v>
      </c>
      <c r="BB3" s="9">
        <v>7</v>
      </c>
      <c r="BC3" s="8">
        <v>3.230623</v>
      </c>
      <c r="BD3" s="8">
        <v>11.697369999999999</v>
      </c>
      <c r="BE3" s="9">
        <v>41</v>
      </c>
      <c r="BF3" s="8">
        <v>22.422930000000001</v>
      </c>
      <c r="BG3" s="8">
        <v>62.352170000000001</v>
      </c>
      <c r="BH3" s="21">
        <v>29</v>
      </c>
      <c r="BI3" s="8">
        <v>13.621119999999999</v>
      </c>
      <c r="BJ3" s="8">
        <v>45.008409999999998</v>
      </c>
      <c r="BK3" s="21">
        <v>11</v>
      </c>
      <c r="BL3" s="23">
        <v>4.7155940000000003</v>
      </c>
      <c r="BM3" s="23">
        <v>3.2054178211460469</v>
      </c>
      <c r="BN3" s="23">
        <v>6.4444010761755619</v>
      </c>
      <c r="BO3" s="9">
        <v>294</v>
      </c>
      <c r="BP3" s="8">
        <v>199.56129999999999</v>
      </c>
      <c r="BQ3" s="8">
        <v>401.21230000000003</v>
      </c>
      <c r="BR3" s="9">
        <v>161</v>
      </c>
      <c r="BS3" s="8">
        <v>134.55940000000001</v>
      </c>
      <c r="BT3" s="8">
        <v>188.9342</v>
      </c>
      <c r="BU3" s="9">
        <v>64</v>
      </c>
      <c r="BV3" s="8">
        <v>20.791370000000001</v>
      </c>
      <c r="BW3" s="8">
        <v>125.991</v>
      </c>
      <c r="BX3" s="9">
        <v>69</v>
      </c>
      <c r="BY3" s="8">
        <v>23.21424</v>
      </c>
      <c r="BZ3" s="24">
        <v>129.29679999999999</v>
      </c>
      <c r="CA3" s="25">
        <v>69</v>
      </c>
      <c r="CB3" s="25" t="s">
        <v>80</v>
      </c>
      <c r="CC3" s="25" t="s">
        <v>80</v>
      </c>
      <c r="CD3" s="25" t="s">
        <v>80</v>
      </c>
    </row>
    <row r="4" spans="1:82" x14ac:dyDescent="0.25">
      <c r="A4" s="6" t="s">
        <v>8</v>
      </c>
      <c r="B4" s="7">
        <v>8.6340380000000003</v>
      </c>
      <c r="C4" s="7">
        <v>3.5528991890237105</v>
      </c>
      <c r="D4" s="7">
        <v>13.66925915051201</v>
      </c>
      <c r="E4" s="8">
        <v>9500</v>
      </c>
      <c r="F4" s="8">
        <v>3900</v>
      </c>
      <c r="G4" s="8">
        <v>15000</v>
      </c>
      <c r="H4" s="7">
        <v>2.8930009999999999</v>
      </c>
      <c r="I4" s="7">
        <v>1.1546199245698729</v>
      </c>
      <c r="J4" s="7">
        <v>5.1036051230576289</v>
      </c>
      <c r="K4" s="11">
        <v>3200</v>
      </c>
      <c r="L4" s="11">
        <v>1300</v>
      </c>
      <c r="M4" s="11">
        <v>5600</v>
      </c>
      <c r="N4" s="7">
        <v>0.71625879999999997</v>
      </c>
      <c r="O4" s="7">
        <v>0.22511591065831793</v>
      </c>
      <c r="P4" s="7">
        <v>1.3828103981590862</v>
      </c>
      <c r="Q4" s="8">
        <v>790</v>
      </c>
      <c r="R4" s="8">
        <v>250</v>
      </c>
      <c r="S4" s="8">
        <v>1520</v>
      </c>
      <c r="T4" s="7">
        <v>5.0247780000000004</v>
      </c>
      <c r="U4" s="7">
        <v>2.0939048178319188</v>
      </c>
      <c r="V4" s="7">
        <v>7.2087466171386172</v>
      </c>
      <c r="W4" s="8">
        <v>5500</v>
      </c>
      <c r="X4" s="8">
        <v>2300</v>
      </c>
      <c r="Y4" s="10">
        <v>7900</v>
      </c>
      <c r="Z4" s="7">
        <v>4.2547040000000003</v>
      </c>
      <c r="AA4" s="7">
        <v>1.6803856632684417</v>
      </c>
      <c r="AB4" s="7">
        <v>6.6677710329193092</v>
      </c>
      <c r="AC4" s="11">
        <v>4673</v>
      </c>
      <c r="AD4" s="11">
        <v>1845.681</v>
      </c>
      <c r="AE4" s="11">
        <v>7323.6629999999996</v>
      </c>
      <c r="AF4" s="8">
        <v>1299</v>
      </c>
      <c r="AG4" s="8">
        <v>495.42680000000001</v>
      </c>
      <c r="AH4" s="8">
        <v>2333.7539999999999</v>
      </c>
      <c r="AI4" s="9">
        <v>181</v>
      </c>
      <c r="AJ4" s="8">
        <v>58.275919999999999</v>
      </c>
      <c r="AK4" s="8">
        <v>326.37880000000001</v>
      </c>
      <c r="AL4" s="11">
        <v>3193</v>
      </c>
      <c r="AM4" s="8">
        <v>1293.922</v>
      </c>
      <c r="AN4" s="8">
        <v>4800.3389999999999</v>
      </c>
      <c r="AO4" s="11">
        <v>1259</v>
      </c>
      <c r="AP4" s="11">
        <v>443.34660000000002</v>
      </c>
      <c r="AQ4" s="11">
        <v>1945.6859999999999</v>
      </c>
      <c r="AR4" s="9">
        <v>1934</v>
      </c>
      <c r="AS4" s="7">
        <v>1.059849</v>
      </c>
      <c r="AT4" s="7">
        <v>0.43657719297047665</v>
      </c>
      <c r="AU4" s="7">
        <v>1.6840283420621969</v>
      </c>
      <c r="AV4" s="11">
        <v>1164</v>
      </c>
      <c r="AW4" s="8">
        <v>479.5222</v>
      </c>
      <c r="AX4" s="8">
        <v>1849.682</v>
      </c>
      <c r="AY4" s="9">
        <v>385</v>
      </c>
      <c r="AZ4" s="20">
        <v>152.4211</v>
      </c>
      <c r="BA4" s="20">
        <v>694.99749999999995</v>
      </c>
      <c r="BB4" s="9">
        <v>43</v>
      </c>
      <c r="BC4" s="8">
        <v>14.4232</v>
      </c>
      <c r="BD4" s="8">
        <v>77.585579999999993</v>
      </c>
      <c r="BE4" s="9">
        <v>736</v>
      </c>
      <c r="BF4" s="8">
        <v>311.34379999999999</v>
      </c>
      <c r="BG4" s="8">
        <v>1112.3910000000001</v>
      </c>
      <c r="BH4" s="21">
        <v>341</v>
      </c>
      <c r="BI4" s="8">
        <v>128.04339999999999</v>
      </c>
      <c r="BJ4" s="8">
        <v>513.14449999999999</v>
      </c>
      <c r="BK4" s="21">
        <v>395</v>
      </c>
      <c r="BL4" s="23">
        <v>3.3194849999999998</v>
      </c>
      <c r="BM4" s="23">
        <v>1.2954516589392895</v>
      </c>
      <c r="BN4" s="23">
        <v>5.4813684855023483</v>
      </c>
      <c r="BO4" s="11">
        <v>3646</v>
      </c>
      <c r="BP4" s="8">
        <v>1422.8820000000001</v>
      </c>
      <c r="BQ4" s="8">
        <v>6020.5569999999998</v>
      </c>
      <c r="BR4" s="11">
        <v>1493</v>
      </c>
      <c r="BS4" s="8">
        <v>570.14729999999997</v>
      </c>
      <c r="BT4" s="8">
        <v>2768.8490000000002</v>
      </c>
      <c r="BU4" s="11">
        <v>563</v>
      </c>
      <c r="BV4" s="20">
        <v>139.82650000000001</v>
      </c>
      <c r="BW4" s="20">
        <v>1196.451</v>
      </c>
      <c r="BX4" s="9">
        <v>1590</v>
      </c>
      <c r="BY4" s="8">
        <v>631.69910000000004</v>
      </c>
      <c r="BZ4" s="24">
        <v>2344.0949999999998</v>
      </c>
      <c r="CA4" s="26">
        <v>1590</v>
      </c>
      <c r="CB4" s="26" t="s">
        <v>80</v>
      </c>
      <c r="CC4" s="26" t="s">
        <v>80</v>
      </c>
      <c r="CD4" s="26" t="s">
        <v>80</v>
      </c>
    </row>
    <row r="5" spans="1:82" x14ac:dyDescent="0.25">
      <c r="A5" s="6" t="s">
        <v>9</v>
      </c>
      <c r="B5" s="7">
        <v>9.6803799999999995</v>
      </c>
      <c r="C5" s="7">
        <v>6.5856779724050361</v>
      </c>
      <c r="D5" s="7">
        <v>12.919095442025254</v>
      </c>
      <c r="E5" s="8">
        <v>4800</v>
      </c>
      <c r="F5" s="8">
        <v>3300</v>
      </c>
      <c r="G5" s="8">
        <v>6400</v>
      </c>
      <c r="H5" s="7">
        <v>5.4999659999999997</v>
      </c>
      <c r="I5" s="7">
        <v>4.0711303807043349</v>
      </c>
      <c r="J5" s="7">
        <v>7.021499260516217</v>
      </c>
      <c r="K5" s="11">
        <v>2700</v>
      </c>
      <c r="L5" s="11">
        <v>2000</v>
      </c>
      <c r="M5" s="11">
        <v>3500</v>
      </c>
      <c r="N5" s="7">
        <v>0.87808759999999997</v>
      </c>
      <c r="O5" s="7">
        <v>0.38182924851326372</v>
      </c>
      <c r="P5" s="7">
        <v>1.5579651234708363</v>
      </c>
      <c r="Q5" s="8">
        <v>440</v>
      </c>
      <c r="R5" s="8">
        <v>190</v>
      </c>
      <c r="S5" s="8">
        <v>780</v>
      </c>
      <c r="T5" s="7">
        <v>3.302327</v>
      </c>
      <c r="U5" s="7">
        <v>2.0415867154750691</v>
      </c>
      <c r="V5" s="7">
        <v>4.7312527278300722</v>
      </c>
      <c r="W5" s="8">
        <v>1600</v>
      </c>
      <c r="X5" s="8">
        <v>1000</v>
      </c>
      <c r="Y5" s="10">
        <v>2400</v>
      </c>
      <c r="Z5" s="7">
        <v>4.839747</v>
      </c>
      <c r="AA5" s="7">
        <v>3.2895871421041836</v>
      </c>
      <c r="AB5" s="7">
        <v>6.5778972036346071</v>
      </c>
      <c r="AC5" s="11">
        <v>2414</v>
      </c>
      <c r="AD5" s="11">
        <v>1640.826</v>
      </c>
      <c r="AE5" s="11">
        <v>3281.0149999999999</v>
      </c>
      <c r="AF5" s="8">
        <v>1117</v>
      </c>
      <c r="AG5" s="8">
        <v>816.12080000000003</v>
      </c>
      <c r="AH5" s="8">
        <v>1451.21</v>
      </c>
      <c r="AI5" s="11">
        <v>114</v>
      </c>
      <c r="AJ5" s="8">
        <v>50.998559999999998</v>
      </c>
      <c r="AK5" s="8">
        <v>194.99250000000001</v>
      </c>
      <c r="AL5" s="11">
        <v>1183</v>
      </c>
      <c r="AM5" s="8">
        <v>769.79190000000006</v>
      </c>
      <c r="AN5" s="8">
        <v>1631.5730000000001</v>
      </c>
      <c r="AO5" s="11">
        <v>501</v>
      </c>
      <c r="AP5" s="11">
        <v>238.75919999999999</v>
      </c>
      <c r="AQ5" s="11">
        <v>751.27909999999997</v>
      </c>
      <c r="AR5" s="11">
        <v>682</v>
      </c>
      <c r="AS5" s="7">
        <v>1.147222</v>
      </c>
      <c r="AT5" s="7">
        <v>0.76935243193631675</v>
      </c>
      <c r="AU5" s="7">
        <v>1.5896258955853311</v>
      </c>
      <c r="AV5" s="9">
        <v>572</v>
      </c>
      <c r="AW5" s="8">
        <v>383.74829999999997</v>
      </c>
      <c r="AX5" s="8">
        <v>792.89570000000003</v>
      </c>
      <c r="AY5" s="9">
        <v>315</v>
      </c>
      <c r="AZ5" s="20">
        <v>228.7629</v>
      </c>
      <c r="BA5" s="20">
        <v>416.88940000000002</v>
      </c>
      <c r="BB5" s="9">
        <v>26</v>
      </c>
      <c r="BC5" s="8">
        <v>11.82597</v>
      </c>
      <c r="BD5" s="8">
        <v>45.316600000000001</v>
      </c>
      <c r="BE5" s="9">
        <v>231</v>
      </c>
      <c r="BF5" s="8">
        <v>141.4537</v>
      </c>
      <c r="BG5" s="8">
        <v>335.096</v>
      </c>
      <c r="BH5" s="21">
        <v>122</v>
      </c>
      <c r="BI5" s="8">
        <v>59.748469999999998</v>
      </c>
      <c r="BJ5" s="8">
        <v>182.3382</v>
      </c>
      <c r="BK5" s="21">
        <v>109</v>
      </c>
      <c r="BL5" s="23">
        <v>3.6934110000000002</v>
      </c>
      <c r="BM5" s="23">
        <v>2.4670149334224014</v>
      </c>
      <c r="BN5" s="23">
        <v>5.2490938642192697</v>
      </c>
      <c r="BO5" s="11">
        <v>1842</v>
      </c>
      <c r="BP5" s="8">
        <v>1230.5319999999999</v>
      </c>
      <c r="BQ5" s="8">
        <v>2618.2159999999999</v>
      </c>
      <c r="BR5" s="11">
        <v>1312</v>
      </c>
      <c r="BS5" s="8">
        <v>967.14829999999995</v>
      </c>
      <c r="BT5" s="8">
        <v>1756.15</v>
      </c>
      <c r="BU5" s="9">
        <v>297</v>
      </c>
      <c r="BV5" s="8">
        <v>102.4064</v>
      </c>
      <c r="BW5" s="8">
        <v>562.31629999999996</v>
      </c>
      <c r="BX5" s="9">
        <v>233</v>
      </c>
      <c r="BY5" s="8">
        <v>53.099330000000002</v>
      </c>
      <c r="BZ5" s="24">
        <v>491.33620000000002</v>
      </c>
      <c r="CA5" s="25">
        <v>233</v>
      </c>
      <c r="CB5" s="25" t="s">
        <v>80</v>
      </c>
      <c r="CC5" s="25" t="s">
        <v>80</v>
      </c>
      <c r="CD5" s="25" t="s">
        <v>80</v>
      </c>
    </row>
    <row r="6" spans="1:82" x14ac:dyDescent="0.25">
      <c r="A6" s="6" t="s">
        <v>10</v>
      </c>
      <c r="B6" s="7">
        <v>14.166180000000001</v>
      </c>
      <c r="C6" s="7">
        <v>7.9999991913261876</v>
      </c>
      <c r="D6" s="7">
        <v>24.000000462099322</v>
      </c>
      <c r="E6" s="8">
        <v>49100</v>
      </c>
      <c r="F6" s="8">
        <v>27700</v>
      </c>
      <c r="G6" s="8">
        <v>83100</v>
      </c>
      <c r="H6" s="7">
        <v>0.37846000000000002</v>
      </c>
      <c r="I6" s="7">
        <v>0.21246945559587982</v>
      </c>
      <c r="J6" s="7">
        <v>0.63324213706957577</v>
      </c>
      <c r="K6" s="11">
        <v>1300</v>
      </c>
      <c r="L6" s="11">
        <v>700</v>
      </c>
      <c r="M6" s="11">
        <v>2200</v>
      </c>
      <c r="N6" s="7">
        <v>4.4550879999999999</v>
      </c>
      <c r="O6" s="7">
        <v>2.2303838910328211</v>
      </c>
      <c r="P6" s="7">
        <v>8.2880112576636655</v>
      </c>
      <c r="Q6" s="8">
        <v>15400</v>
      </c>
      <c r="R6" s="8">
        <v>7700</v>
      </c>
      <c r="S6" s="8">
        <v>28700</v>
      </c>
      <c r="T6" s="7">
        <v>9.3326360000000008</v>
      </c>
      <c r="U6" s="7">
        <v>5.0241084436203156</v>
      </c>
      <c r="V6" s="7">
        <v>15.973141747724904</v>
      </c>
      <c r="W6" s="8">
        <v>32300</v>
      </c>
      <c r="X6" s="8">
        <v>17400</v>
      </c>
      <c r="Y6" s="10">
        <v>55300</v>
      </c>
      <c r="Z6" s="7">
        <v>6.9697630000000004</v>
      </c>
      <c r="AA6" s="7">
        <v>3.7626985976527489</v>
      </c>
      <c r="AB6" s="7">
        <v>11.644417691460962</v>
      </c>
      <c r="AC6" s="11">
        <v>24133</v>
      </c>
      <c r="AD6" s="11">
        <v>13028.19</v>
      </c>
      <c r="AE6" s="11">
        <v>40318.32</v>
      </c>
      <c r="AF6" s="8">
        <v>535</v>
      </c>
      <c r="AG6" s="8">
        <v>289.17610000000002</v>
      </c>
      <c r="AH6" s="8">
        <v>895.79759999999999</v>
      </c>
      <c r="AI6" s="9">
        <v>4666</v>
      </c>
      <c r="AJ6" s="8">
        <v>2409.4029999999998</v>
      </c>
      <c r="AK6" s="8">
        <v>8113.3209999999999</v>
      </c>
      <c r="AL6" s="11">
        <v>18932</v>
      </c>
      <c r="AM6" s="8">
        <v>10335.81</v>
      </c>
      <c r="AN6" s="8">
        <v>31925.119999999999</v>
      </c>
      <c r="AO6" s="11">
        <v>17080</v>
      </c>
      <c r="AP6" s="11">
        <v>8877.0370000000003</v>
      </c>
      <c r="AQ6" s="11">
        <v>27443.42</v>
      </c>
      <c r="AR6" s="9">
        <v>1852</v>
      </c>
      <c r="AS6" s="7">
        <v>1.714108</v>
      </c>
      <c r="AT6" s="7">
        <v>0.94067450500714944</v>
      </c>
      <c r="AU6" s="7">
        <v>2.9111044228652405</v>
      </c>
      <c r="AV6" s="11">
        <v>5935</v>
      </c>
      <c r="AW6" s="8">
        <v>3257.047</v>
      </c>
      <c r="AX6" s="8">
        <v>10079.58</v>
      </c>
      <c r="AY6" s="9">
        <v>157</v>
      </c>
      <c r="AZ6" s="20">
        <v>85.366749999999996</v>
      </c>
      <c r="BA6" s="20">
        <v>266.0136</v>
      </c>
      <c r="BB6" s="11">
        <v>1143</v>
      </c>
      <c r="BC6" s="8">
        <v>624.72749999999996</v>
      </c>
      <c r="BD6" s="8">
        <v>2030.164</v>
      </c>
      <c r="BE6" s="11">
        <v>4634</v>
      </c>
      <c r="BF6" s="8">
        <v>2536.9059999999999</v>
      </c>
      <c r="BG6" s="8">
        <v>7933.326</v>
      </c>
      <c r="BH6" s="22">
        <v>4181</v>
      </c>
      <c r="BI6" s="8">
        <v>2169.152</v>
      </c>
      <c r="BJ6" s="8">
        <v>6821.9229999999998</v>
      </c>
      <c r="BK6" s="22">
        <v>453</v>
      </c>
      <c r="BL6" s="23">
        <v>5.4823130000000004</v>
      </c>
      <c r="BM6" s="23">
        <v>2.9083087219716184</v>
      </c>
      <c r="BN6" s="23">
        <v>10.155409489169129</v>
      </c>
      <c r="BO6" s="11">
        <v>18982</v>
      </c>
      <c r="BP6" s="8">
        <v>10069.9</v>
      </c>
      <c r="BQ6" s="8">
        <v>35162.69</v>
      </c>
      <c r="BR6" s="9">
        <v>618</v>
      </c>
      <c r="BS6" s="8">
        <v>325.80919999999998</v>
      </c>
      <c r="BT6" s="8">
        <v>1133.056</v>
      </c>
      <c r="BU6" s="11">
        <v>9617</v>
      </c>
      <c r="BV6" s="8">
        <v>3460.9769999999999</v>
      </c>
      <c r="BW6" s="8">
        <v>20604.13</v>
      </c>
      <c r="BX6" s="11">
        <v>8748</v>
      </c>
      <c r="BY6" s="8">
        <v>2778.8530000000001</v>
      </c>
      <c r="BZ6" s="24">
        <v>18915.2</v>
      </c>
      <c r="CA6" s="26">
        <v>8748</v>
      </c>
      <c r="CB6" s="25" t="s">
        <v>80</v>
      </c>
      <c r="CC6" s="25" t="s">
        <v>80</v>
      </c>
      <c r="CD6" s="26" t="s">
        <v>80</v>
      </c>
    </row>
    <row r="7" spans="1:82" x14ac:dyDescent="0.25">
      <c r="A7" s="6" t="s">
        <v>11</v>
      </c>
      <c r="B7" s="7">
        <v>19.440000000000001</v>
      </c>
      <c r="C7" s="7">
        <v>10.999998153256982</v>
      </c>
      <c r="D7" s="7">
        <v>28.000001055281725</v>
      </c>
      <c r="E7" s="8">
        <v>36800</v>
      </c>
      <c r="F7" s="8">
        <v>20800</v>
      </c>
      <c r="G7" s="8">
        <v>53100</v>
      </c>
      <c r="H7" s="7">
        <v>14.2578</v>
      </c>
      <c r="I7" s="7">
        <v>7.9769167675559967</v>
      </c>
      <c r="J7" s="7">
        <v>20.722683307052421</v>
      </c>
      <c r="K7" s="11">
        <v>27000</v>
      </c>
      <c r="L7" s="11">
        <v>15100</v>
      </c>
      <c r="M7" s="11">
        <v>39300</v>
      </c>
      <c r="N7" s="7">
        <v>0.60850199999999999</v>
      </c>
      <c r="O7" s="7">
        <v>0.26851886197363539</v>
      </c>
      <c r="P7" s="7">
        <v>1.1046857938238055</v>
      </c>
      <c r="Q7" s="8">
        <v>1200</v>
      </c>
      <c r="R7" s="8">
        <v>500</v>
      </c>
      <c r="S7" s="8">
        <v>2100</v>
      </c>
      <c r="T7" s="7">
        <v>4.5737009999999998</v>
      </c>
      <c r="U7" s="7">
        <v>2.5452192176299584</v>
      </c>
      <c r="V7" s="7">
        <v>6.9780451275400299</v>
      </c>
      <c r="W7" s="8">
        <v>8700</v>
      </c>
      <c r="X7" s="8">
        <v>4800</v>
      </c>
      <c r="Y7" s="10">
        <v>13200</v>
      </c>
      <c r="Z7" s="7">
        <v>9.5644810000000007</v>
      </c>
      <c r="AA7" s="7">
        <v>5.1904189916941421</v>
      </c>
      <c r="AB7" s="7">
        <v>14.172549642430978</v>
      </c>
      <c r="AC7" s="11">
        <v>18127</v>
      </c>
      <c r="AD7" s="11">
        <v>9837.0300000000007</v>
      </c>
      <c r="AE7" s="11">
        <v>26860.22</v>
      </c>
      <c r="AF7" s="8">
        <v>11033</v>
      </c>
      <c r="AG7" s="8">
        <v>5873.4579999999996</v>
      </c>
      <c r="AH7" s="8">
        <v>16613.27</v>
      </c>
      <c r="AI7" s="11">
        <v>254</v>
      </c>
      <c r="AJ7" s="8">
        <v>57.696330000000003</v>
      </c>
      <c r="AK7" s="8">
        <v>499.68110000000001</v>
      </c>
      <c r="AL7" s="11">
        <v>6840</v>
      </c>
      <c r="AM7" s="8">
        <v>3685.2020000000002</v>
      </c>
      <c r="AN7" s="8">
        <v>10527.17</v>
      </c>
      <c r="AO7" s="11">
        <v>1404</v>
      </c>
      <c r="AP7" s="11">
        <v>642.7944</v>
      </c>
      <c r="AQ7" s="11">
        <v>2267.1060000000002</v>
      </c>
      <c r="AR7" s="11">
        <v>5436</v>
      </c>
      <c r="AS7" s="7">
        <v>2.3522400000000001</v>
      </c>
      <c r="AT7" s="7">
        <v>1.2976050117439664</v>
      </c>
      <c r="AU7" s="7">
        <v>3.5431374106077445</v>
      </c>
      <c r="AV7" s="11">
        <v>4458</v>
      </c>
      <c r="AW7" s="8">
        <v>2459.2579999999998</v>
      </c>
      <c r="AX7" s="8">
        <v>6715.0550000000003</v>
      </c>
      <c r="AY7" s="11">
        <v>3246</v>
      </c>
      <c r="AZ7" s="20">
        <v>1740.0360000000001</v>
      </c>
      <c r="BA7" s="20">
        <v>4971.9009999999998</v>
      </c>
      <c r="BB7" s="9">
        <v>51</v>
      </c>
      <c r="BC7" s="8">
        <v>23.89526</v>
      </c>
      <c r="BD7" s="8">
        <v>94.617440000000002</v>
      </c>
      <c r="BE7" s="11">
        <v>1161</v>
      </c>
      <c r="BF7" s="8">
        <v>619.08870000000002</v>
      </c>
      <c r="BG7" s="8">
        <v>1826.741</v>
      </c>
      <c r="BH7" s="22">
        <v>353</v>
      </c>
      <c r="BI7" s="8">
        <v>186.02459999999999</v>
      </c>
      <c r="BJ7" s="8">
        <v>555.53679999999997</v>
      </c>
      <c r="BK7" s="21">
        <v>809</v>
      </c>
      <c r="BL7" s="23">
        <v>7.5232809999999999</v>
      </c>
      <c r="BM7" s="23">
        <v>4.078812660320378</v>
      </c>
      <c r="BN7" s="23">
        <v>11.956595207385284</v>
      </c>
      <c r="BO7" s="11">
        <v>14258</v>
      </c>
      <c r="BP7" s="8">
        <v>7730.2820000000002</v>
      </c>
      <c r="BQ7" s="8">
        <v>22660.48</v>
      </c>
      <c r="BR7" s="11">
        <v>12743</v>
      </c>
      <c r="BS7" s="8">
        <v>6922.0010000000002</v>
      </c>
      <c r="BT7" s="8">
        <v>20294.28</v>
      </c>
      <c r="BU7" s="9">
        <v>848</v>
      </c>
      <c r="BV7" s="8">
        <v>290.85809999999998</v>
      </c>
      <c r="BW7" s="8">
        <v>1693.3979999999999</v>
      </c>
      <c r="BX7" s="9">
        <v>667</v>
      </c>
      <c r="BY7" s="8">
        <v>164.20650000000001</v>
      </c>
      <c r="BZ7" s="24">
        <v>1413.421</v>
      </c>
      <c r="CA7" s="25">
        <v>667</v>
      </c>
      <c r="CB7" s="26" t="s">
        <v>80</v>
      </c>
      <c r="CC7" s="26" t="s">
        <v>80</v>
      </c>
      <c r="CD7" s="25" t="s">
        <v>80</v>
      </c>
    </row>
    <row r="8" spans="1:82" x14ac:dyDescent="0.25">
      <c r="A8" s="6" t="s">
        <v>12</v>
      </c>
      <c r="B8" s="7">
        <v>17.45</v>
      </c>
      <c r="C8" s="7">
        <v>9.793331668068662</v>
      </c>
      <c r="D8" s="7">
        <v>25.587108998031592</v>
      </c>
      <c r="E8" s="8">
        <v>20700</v>
      </c>
      <c r="F8" s="8">
        <v>11600</v>
      </c>
      <c r="G8" s="8">
        <v>30400</v>
      </c>
      <c r="H8" s="7">
        <v>4.8409680000000002</v>
      </c>
      <c r="I8" s="7">
        <v>2.5389543457721304</v>
      </c>
      <c r="J8" s="7">
        <v>6.8525705803335049</v>
      </c>
      <c r="K8" s="11">
        <v>5700</v>
      </c>
      <c r="L8" s="11">
        <v>3000</v>
      </c>
      <c r="M8" s="11">
        <v>8100</v>
      </c>
      <c r="N8" s="7">
        <v>2.790845</v>
      </c>
      <c r="O8" s="7">
        <v>1.3503370054806303</v>
      </c>
      <c r="P8" s="7">
        <v>4.6754178712104526</v>
      </c>
      <c r="Q8" s="8">
        <v>3300</v>
      </c>
      <c r="R8" s="8">
        <v>1600</v>
      </c>
      <c r="S8" s="8">
        <v>5500</v>
      </c>
      <c r="T8" s="7">
        <v>9.8181890000000003</v>
      </c>
      <c r="U8" s="7">
        <v>5.9253099308887078</v>
      </c>
      <c r="V8" s="7">
        <v>14.938342382067038</v>
      </c>
      <c r="W8" s="8">
        <v>11700</v>
      </c>
      <c r="X8" s="8">
        <v>7000</v>
      </c>
      <c r="Y8" s="10">
        <v>17700</v>
      </c>
      <c r="Z8" s="7">
        <v>8.4209150000000008</v>
      </c>
      <c r="AA8" s="7">
        <v>4.647320952806596</v>
      </c>
      <c r="AB8" s="7">
        <v>12.800049873694027</v>
      </c>
      <c r="AC8" s="11">
        <v>9996</v>
      </c>
      <c r="AD8" s="11">
        <v>5516.3630000000003</v>
      </c>
      <c r="AE8" s="11">
        <v>15193.64</v>
      </c>
      <c r="AF8" s="8">
        <v>2240</v>
      </c>
      <c r="AG8" s="8">
        <v>1181.163</v>
      </c>
      <c r="AH8" s="8">
        <v>3407.8359999999998</v>
      </c>
      <c r="AI8" s="9">
        <v>923</v>
      </c>
      <c r="AJ8" s="8">
        <v>457.35950000000003</v>
      </c>
      <c r="AK8" s="8">
        <v>1466.357</v>
      </c>
      <c r="AL8" s="9">
        <v>6832</v>
      </c>
      <c r="AM8" s="8">
        <v>3814.3249999999998</v>
      </c>
      <c r="AN8" s="8">
        <v>10370.120000000001</v>
      </c>
      <c r="AO8" s="9">
        <v>4337</v>
      </c>
      <c r="AP8" s="8">
        <v>2231.7689999999998</v>
      </c>
      <c r="AQ8" s="8">
        <v>6397.3810000000003</v>
      </c>
      <c r="AR8" s="9">
        <v>2495</v>
      </c>
      <c r="AS8" s="7">
        <v>2.158004</v>
      </c>
      <c r="AT8" s="7">
        <v>1.2603175151442902</v>
      </c>
      <c r="AU8" s="7">
        <v>3.2956250576559278</v>
      </c>
      <c r="AV8" s="11">
        <v>2562</v>
      </c>
      <c r="AW8" s="8">
        <v>1495.9949999999999</v>
      </c>
      <c r="AX8" s="8">
        <v>3911.902</v>
      </c>
      <c r="AY8" s="9">
        <v>659</v>
      </c>
      <c r="AZ8" s="20">
        <v>349.28370000000001</v>
      </c>
      <c r="BA8" s="20">
        <v>1049.721</v>
      </c>
      <c r="BB8" s="9">
        <v>220</v>
      </c>
      <c r="BC8" s="8">
        <v>114.10209999999999</v>
      </c>
      <c r="BD8" s="8">
        <v>348.42779999999999</v>
      </c>
      <c r="BE8" s="11">
        <v>1682</v>
      </c>
      <c r="BF8" s="8">
        <v>1022.513</v>
      </c>
      <c r="BG8" s="8">
        <v>2550.7080000000001</v>
      </c>
      <c r="BH8" s="22">
        <v>1084</v>
      </c>
      <c r="BI8" s="8">
        <v>581.61429999999996</v>
      </c>
      <c r="BJ8" s="8">
        <v>1605.2429999999999</v>
      </c>
      <c r="BK8" s="21">
        <v>599</v>
      </c>
      <c r="BL8" s="23">
        <v>6.8710810000000002</v>
      </c>
      <c r="BM8" s="23">
        <v>4.0148820744086864</v>
      </c>
      <c r="BN8" s="23">
        <v>10.914967457835877</v>
      </c>
      <c r="BO8" s="11">
        <v>8156</v>
      </c>
      <c r="BP8" s="8">
        <v>4765.6589999999997</v>
      </c>
      <c r="BQ8" s="8">
        <v>12956.05</v>
      </c>
      <c r="BR8" s="11">
        <v>2847</v>
      </c>
      <c r="BS8" s="8">
        <v>1372.2180000000001</v>
      </c>
      <c r="BT8" s="8">
        <v>4156.3239999999996</v>
      </c>
      <c r="BU8" s="11">
        <v>2170</v>
      </c>
      <c r="BV8" s="8">
        <v>775.14449999999999</v>
      </c>
      <c r="BW8" s="8">
        <v>4098.55</v>
      </c>
      <c r="BX8" s="11">
        <v>3139</v>
      </c>
      <c r="BY8" s="8">
        <v>1853.354</v>
      </c>
      <c r="BZ8" s="24">
        <v>6005.6760000000004</v>
      </c>
      <c r="CA8" s="26">
        <v>3139</v>
      </c>
      <c r="CB8" s="25" t="s">
        <v>80</v>
      </c>
      <c r="CC8" s="25" t="s">
        <v>80</v>
      </c>
      <c r="CD8" s="26" t="s">
        <v>80</v>
      </c>
    </row>
    <row r="9" spans="1:82" x14ac:dyDescent="0.25">
      <c r="A9" s="6" t="s">
        <v>13</v>
      </c>
      <c r="B9" s="7">
        <v>9.5692470000000007</v>
      </c>
      <c r="C9" s="7">
        <v>8.8179928549403002</v>
      </c>
      <c r="D9" s="7">
        <v>10.433085156957901</v>
      </c>
      <c r="E9" s="8">
        <v>4200</v>
      </c>
      <c r="F9" s="8">
        <v>3900</v>
      </c>
      <c r="G9" s="8">
        <v>4600</v>
      </c>
      <c r="H9" s="7">
        <v>7.3186349999999996</v>
      </c>
      <c r="I9" s="7">
        <v>6.7298191341863527</v>
      </c>
      <c r="J9" s="7">
        <v>7.940560471377097</v>
      </c>
      <c r="K9" s="11">
        <v>3200</v>
      </c>
      <c r="L9" s="11">
        <v>3000</v>
      </c>
      <c r="M9" s="11">
        <v>3500</v>
      </c>
      <c r="N9" s="7">
        <v>0.207931</v>
      </c>
      <c r="O9" s="7">
        <v>0.11671438768337264</v>
      </c>
      <c r="P9" s="7">
        <v>0.30541744151240863</v>
      </c>
      <c r="Q9" s="8">
        <v>90</v>
      </c>
      <c r="R9" s="8">
        <v>50</v>
      </c>
      <c r="S9" s="8">
        <v>140</v>
      </c>
      <c r="T9" s="7">
        <v>2.042681</v>
      </c>
      <c r="U9" s="7">
        <v>1.8713015647707834</v>
      </c>
      <c r="V9" s="7">
        <v>2.3121329217677817</v>
      </c>
      <c r="W9" s="8">
        <v>910</v>
      </c>
      <c r="X9" s="8">
        <v>830</v>
      </c>
      <c r="Y9" s="10">
        <v>1020</v>
      </c>
      <c r="Z9" s="7">
        <v>4.8620210000000004</v>
      </c>
      <c r="AA9" s="7">
        <v>4.4838951726828107</v>
      </c>
      <c r="AB9" s="7">
        <v>5.3035070206780537</v>
      </c>
      <c r="AC9" s="11">
        <v>2154</v>
      </c>
      <c r="AD9" s="11">
        <v>1986.327</v>
      </c>
      <c r="AE9" s="11">
        <v>2349.4079999999999</v>
      </c>
      <c r="AF9" s="8">
        <v>1440</v>
      </c>
      <c r="AG9" s="8">
        <v>1332.672</v>
      </c>
      <c r="AH9" s="8">
        <v>1554.4459999999999</v>
      </c>
      <c r="AI9" s="9">
        <v>21</v>
      </c>
      <c r="AJ9" s="8">
        <v>3.4322309999999998</v>
      </c>
      <c r="AK9" s="8">
        <v>38.699179999999998</v>
      </c>
      <c r="AL9" s="11">
        <v>693</v>
      </c>
      <c r="AM9" s="8">
        <v>632.01279999999997</v>
      </c>
      <c r="AN9" s="8">
        <v>774.26490000000001</v>
      </c>
      <c r="AO9" s="11">
        <v>128</v>
      </c>
      <c r="AP9" s="11">
        <v>81.201639999999998</v>
      </c>
      <c r="AQ9" s="11">
        <v>179.4485</v>
      </c>
      <c r="AR9" s="9">
        <v>565</v>
      </c>
      <c r="AS9" s="7">
        <v>1.257444</v>
      </c>
      <c r="AT9" s="7">
        <v>1.1650738592216463</v>
      </c>
      <c r="AU9" s="7">
        <v>1.3691879797215025</v>
      </c>
      <c r="AV9" s="9">
        <v>557</v>
      </c>
      <c r="AW9" s="8">
        <v>516.11770000000001</v>
      </c>
      <c r="AX9" s="8">
        <v>606.5385</v>
      </c>
      <c r="AY9" s="9">
        <v>413</v>
      </c>
      <c r="AZ9" s="20">
        <v>381.06270000000001</v>
      </c>
      <c r="BA9" s="20">
        <v>448.1397</v>
      </c>
      <c r="BB9" s="9">
        <v>5</v>
      </c>
      <c r="BC9" s="8">
        <v>2.472553</v>
      </c>
      <c r="BD9" s="8">
        <v>7.7006240000000004</v>
      </c>
      <c r="BE9" s="9">
        <v>139</v>
      </c>
      <c r="BF9" s="8">
        <v>129.05179999999999</v>
      </c>
      <c r="BG9" s="8">
        <v>154.4376</v>
      </c>
      <c r="BH9" s="21">
        <v>39</v>
      </c>
      <c r="BI9" s="8">
        <v>33.190959999999997</v>
      </c>
      <c r="BJ9" s="8">
        <v>45.638829999999999</v>
      </c>
      <c r="BK9" s="21">
        <v>100</v>
      </c>
      <c r="BL9" s="23">
        <v>3.4497819999999999</v>
      </c>
      <c r="BM9" s="23">
        <v>3.1528806202558335</v>
      </c>
      <c r="BN9" s="23">
        <v>3.8669102831341648</v>
      </c>
      <c r="BO9" s="11">
        <v>1528</v>
      </c>
      <c r="BP9" s="8">
        <v>1396.6990000000001</v>
      </c>
      <c r="BQ9" s="8">
        <v>1713.008</v>
      </c>
      <c r="BR9" s="11">
        <v>1390</v>
      </c>
      <c r="BS9" s="8">
        <v>1260.0419999999999</v>
      </c>
      <c r="BT9" s="8">
        <v>1540.1980000000001</v>
      </c>
      <c r="BU9" s="9">
        <v>66</v>
      </c>
      <c r="BV9" s="20">
        <v>29.265409999999999</v>
      </c>
      <c r="BW9" s="20">
        <v>104.84520000000001</v>
      </c>
      <c r="BX9" s="9">
        <v>73</v>
      </c>
      <c r="BY9" s="8">
        <v>46.765430000000002</v>
      </c>
      <c r="BZ9" s="24">
        <v>122.9388</v>
      </c>
      <c r="CA9" s="25">
        <v>73</v>
      </c>
      <c r="CB9" s="25" t="s">
        <v>80</v>
      </c>
      <c r="CC9" s="25" t="s">
        <v>80</v>
      </c>
      <c r="CD9" s="25" t="s">
        <v>80</v>
      </c>
    </row>
    <row r="10" spans="1:82" x14ac:dyDescent="0.25">
      <c r="A10" s="6" t="s">
        <v>14</v>
      </c>
      <c r="B10" s="7">
        <v>13.1</v>
      </c>
      <c r="C10" s="7">
        <v>5.9999998367687652</v>
      </c>
      <c r="D10" s="7">
        <v>20.000004896937021</v>
      </c>
      <c r="E10" s="8">
        <v>16100</v>
      </c>
      <c r="F10" s="8">
        <v>7400</v>
      </c>
      <c r="G10" s="8">
        <v>24500</v>
      </c>
      <c r="H10" s="7">
        <v>1.3855459999999999</v>
      </c>
      <c r="I10" s="7">
        <v>0.64948141028848105</v>
      </c>
      <c r="J10" s="7">
        <v>2.1480920268316237</v>
      </c>
      <c r="K10" s="11">
        <v>1700</v>
      </c>
      <c r="L10" s="11">
        <v>800</v>
      </c>
      <c r="M10" s="11">
        <v>2600</v>
      </c>
      <c r="N10" s="7">
        <v>2.6603669999999999</v>
      </c>
      <c r="O10" s="7">
        <v>1.1154757329429277</v>
      </c>
      <c r="P10" s="7">
        <v>4.7204146856856086</v>
      </c>
      <c r="Q10" s="8">
        <v>3300</v>
      </c>
      <c r="R10" s="8">
        <v>1400</v>
      </c>
      <c r="S10" s="8">
        <v>5800</v>
      </c>
      <c r="T10" s="7">
        <v>9.0540880000000001</v>
      </c>
      <c r="U10" s="7">
        <v>4.3287437879293282</v>
      </c>
      <c r="V10" s="7">
        <v>14.041485381377944</v>
      </c>
      <c r="W10" s="8">
        <v>11100</v>
      </c>
      <c r="X10" s="8">
        <v>5300</v>
      </c>
      <c r="Y10" s="10">
        <v>17200</v>
      </c>
      <c r="Z10" s="7">
        <v>6.4451999999999998</v>
      </c>
      <c r="AA10" s="7">
        <v>3.1004654783487231</v>
      </c>
      <c r="AB10" s="7">
        <v>10.128089997867384</v>
      </c>
      <c r="AC10" s="11">
        <v>7897</v>
      </c>
      <c r="AD10" s="11">
        <v>3798.8629999999998</v>
      </c>
      <c r="AE10" s="11">
        <v>12409.5</v>
      </c>
      <c r="AF10" s="8">
        <v>693</v>
      </c>
      <c r="AG10" s="8">
        <v>327.34399999999999</v>
      </c>
      <c r="AH10" s="8">
        <v>1094.3030000000001</v>
      </c>
      <c r="AI10" s="9">
        <v>971</v>
      </c>
      <c r="AJ10" s="8">
        <v>437.97340000000003</v>
      </c>
      <c r="AK10" s="8">
        <v>1587.7360000000001</v>
      </c>
      <c r="AL10" s="9">
        <v>6233</v>
      </c>
      <c r="AM10" s="8">
        <v>3036.5079999999998</v>
      </c>
      <c r="AN10" s="8">
        <v>9860.152</v>
      </c>
      <c r="AO10" s="9">
        <v>4552</v>
      </c>
      <c r="AP10" s="8">
        <v>2074.5320000000002</v>
      </c>
      <c r="AQ10" s="8">
        <v>6964.5050000000001</v>
      </c>
      <c r="AR10" s="9">
        <v>1680</v>
      </c>
      <c r="AS10" s="7">
        <v>1.5851</v>
      </c>
      <c r="AT10" s="7">
        <v>0.77511641039498935</v>
      </c>
      <c r="AU10" s="7">
        <v>2.5320224994668461</v>
      </c>
      <c r="AV10" s="11">
        <v>1942</v>
      </c>
      <c r="AW10" s="8">
        <v>949.71579999999994</v>
      </c>
      <c r="AX10" s="8">
        <v>3102.375</v>
      </c>
      <c r="AY10" s="9">
        <v>204</v>
      </c>
      <c r="AZ10" s="20">
        <v>101.0813</v>
      </c>
      <c r="BA10" s="20">
        <v>327.93729999999999</v>
      </c>
      <c r="BB10" s="9">
        <v>237</v>
      </c>
      <c r="BC10" s="8">
        <v>108.41759999999999</v>
      </c>
      <c r="BD10" s="8">
        <v>399.77359999999999</v>
      </c>
      <c r="BE10" s="9">
        <v>1502</v>
      </c>
      <c r="BF10" s="8">
        <v>740.84479999999996</v>
      </c>
      <c r="BG10" s="8">
        <v>2393.9</v>
      </c>
      <c r="BH10" s="21">
        <v>1117</v>
      </c>
      <c r="BI10" s="8">
        <v>523.06039999999996</v>
      </c>
      <c r="BJ10" s="8">
        <v>1723.934</v>
      </c>
      <c r="BK10" s="21">
        <v>385</v>
      </c>
      <c r="BL10" s="23">
        <v>5.0697000000000001</v>
      </c>
      <c r="BM10" s="23">
        <v>2.3554054880136448</v>
      </c>
      <c r="BN10" s="23">
        <v>8.5583115426437111</v>
      </c>
      <c r="BO10" s="11">
        <v>6212</v>
      </c>
      <c r="BP10" s="8">
        <v>2885.9740000000002</v>
      </c>
      <c r="BQ10" s="8">
        <v>10486.12</v>
      </c>
      <c r="BR10" s="9">
        <v>801</v>
      </c>
      <c r="BS10" s="8">
        <v>378.28089999999997</v>
      </c>
      <c r="BT10" s="8">
        <v>1363.2940000000001</v>
      </c>
      <c r="BU10" s="11">
        <v>2052</v>
      </c>
      <c r="BV10" s="20">
        <v>653.66560000000004</v>
      </c>
      <c r="BW10" s="20">
        <v>4175.2650000000003</v>
      </c>
      <c r="BX10" s="11">
        <v>3359</v>
      </c>
      <c r="BY10" s="8">
        <v>1402.0650000000001</v>
      </c>
      <c r="BZ10" s="24">
        <v>6109.8469999999998</v>
      </c>
      <c r="CA10" s="26">
        <v>3359</v>
      </c>
      <c r="CB10" s="26" t="s">
        <v>80</v>
      </c>
      <c r="CC10" s="26" t="s">
        <v>80</v>
      </c>
      <c r="CD10" s="26" t="s">
        <v>80</v>
      </c>
    </row>
    <row r="11" spans="1:82" x14ac:dyDescent="0.25">
      <c r="A11" s="6" t="s">
        <v>15</v>
      </c>
      <c r="B11" s="7">
        <v>7.4613589999999999</v>
      </c>
      <c r="C11" s="7">
        <v>7.0554782329563563</v>
      </c>
      <c r="D11" s="7">
        <v>7.8208497926663041</v>
      </c>
      <c r="E11" s="8">
        <v>3100</v>
      </c>
      <c r="F11" s="8">
        <v>2900</v>
      </c>
      <c r="G11" s="8">
        <v>3300</v>
      </c>
      <c r="H11" s="7">
        <v>5.3315270000000003</v>
      </c>
      <c r="I11" s="7">
        <v>5.0324810812494158</v>
      </c>
      <c r="J11" s="7">
        <v>5.612418941029075</v>
      </c>
      <c r="K11" s="11">
        <v>2200</v>
      </c>
      <c r="L11" s="11">
        <v>2100</v>
      </c>
      <c r="M11" s="11">
        <v>2300</v>
      </c>
      <c r="N11" s="7">
        <v>0.25204589999999999</v>
      </c>
      <c r="O11" s="7">
        <v>0.14193305433316644</v>
      </c>
      <c r="P11" s="7">
        <v>0.362790368984508</v>
      </c>
      <c r="Q11" s="8">
        <v>110</v>
      </c>
      <c r="R11" s="8">
        <v>60</v>
      </c>
      <c r="S11" s="8">
        <v>150</v>
      </c>
      <c r="T11" s="7">
        <v>2.068562</v>
      </c>
      <c r="U11" s="7">
        <v>1.9159945190121765</v>
      </c>
      <c r="V11" s="7">
        <v>2.20916532316987</v>
      </c>
      <c r="W11" s="8">
        <v>860</v>
      </c>
      <c r="X11" s="8">
        <v>800</v>
      </c>
      <c r="Y11" s="10">
        <v>920</v>
      </c>
      <c r="Z11" s="7">
        <v>3.880261</v>
      </c>
      <c r="AA11" s="7">
        <v>3.6713730976444685</v>
      </c>
      <c r="AB11" s="7">
        <v>4.0658820485671097</v>
      </c>
      <c r="AC11" s="11">
        <v>1620</v>
      </c>
      <c r="AD11" s="11">
        <v>1532.5889999999999</v>
      </c>
      <c r="AE11" s="11">
        <v>1697.2739999999999</v>
      </c>
      <c r="AF11" s="8">
        <v>927</v>
      </c>
      <c r="AG11" s="8">
        <v>874.05070000000001</v>
      </c>
      <c r="AH11" s="8">
        <v>975.49689999999998</v>
      </c>
      <c r="AI11" s="11">
        <v>21</v>
      </c>
      <c r="AJ11" s="8">
        <v>3.264138</v>
      </c>
      <c r="AK11" s="8">
        <v>38.773000000000003</v>
      </c>
      <c r="AL11" s="11">
        <v>672</v>
      </c>
      <c r="AM11" s="8">
        <v>637.48109999999997</v>
      </c>
      <c r="AN11" s="8">
        <v>704.51689999999996</v>
      </c>
      <c r="AO11" s="11">
        <v>123</v>
      </c>
      <c r="AP11" s="11">
        <v>78.265739999999994</v>
      </c>
      <c r="AQ11" s="11">
        <v>171.5462</v>
      </c>
      <c r="AR11" s="11">
        <v>549</v>
      </c>
      <c r="AS11" s="7">
        <v>1.0710900000000001</v>
      </c>
      <c r="AT11" s="7">
        <v>1.0121041675150859</v>
      </c>
      <c r="AU11" s="7">
        <v>1.1233969667715114</v>
      </c>
      <c r="AV11" s="9">
        <v>447</v>
      </c>
      <c r="AW11" s="8">
        <v>422.49579999999997</v>
      </c>
      <c r="AX11" s="8">
        <v>468.95420000000001</v>
      </c>
      <c r="AY11" s="9">
        <v>312</v>
      </c>
      <c r="AZ11" s="20">
        <v>294.74</v>
      </c>
      <c r="BA11" s="20">
        <v>328.88979999999998</v>
      </c>
      <c r="BB11" s="9">
        <v>5</v>
      </c>
      <c r="BC11" s="8">
        <v>2.324363</v>
      </c>
      <c r="BD11" s="8">
        <v>7.238245</v>
      </c>
      <c r="BE11" s="9">
        <v>130</v>
      </c>
      <c r="BF11" s="8">
        <v>123.3997</v>
      </c>
      <c r="BG11" s="8">
        <v>136.30500000000001</v>
      </c>
      <c r="BH11" s="21">
        <v>36</v>
      </c>
      <c r="BI11" s="8">
        <v>31.160990000000002</v>
      </c>
      <c r="BJ11" s="8">
        <v>41.89705</v>
      </c>
      <c r="BK11" s="21">
        <v>94</v>
      </c>
      <c r="BL11" s="23">
        <v>2.7007840000000001</v>
      </c>
      <c r="BM11" s="23">
        <v>2.5520059026022714</v>
      </c>
      <c r="BN11" s="23">
        <v>2.8327172811617394</v>
      </c>
      <c r="BO11" s="11">
        <v>1127</v>
      </c>
      <c r="BP11" s="8">
        <v>1065.317</v>
      </c>
      <c r="BQ11" s="8">
        <v>1182.498</v>
      </c>
      <c r="BR11" s="9">
        <v>987</v>
      </c>
      <c r="BS11" s="8">
        <v>931.26279999999997</v>
      </c>
      <c r="BT11" s="8">
        <v>1037.5170000000001</v>
      </c>
      <c r="BU11" s="9">
        <v>79</v>
      </c>
      <c r="BV11" s="20">
        <v>34.91498</v>
      </c>
      <c r="BW11" s="20">
        <v>123.34990000000001</v>
      </c>
      <c r="BX11" s="9">
        <v>62</v>
      </c>
      <c r="BY11" s="8">
        <v>17.41216</v>
      </c>
      <c r="BZ11" s="24">
        <v>106.053</v>
      </c>
      <c r="CA11" s="25">
        <v>62</v>
      </c>
      <c r="CB11" s="25" t="s">
        <v>80</v>
      </c>
      <c r="CC11" s="25" t="s">
        <v>80</v>
      </c>
      <c r="CD11" s="25" t="s">
        <v>80</v>
      </c>
    </row>
    <row r="12" spans="1:82" x14ac:dyDescent="0.25">
      <c r="A12" s="6" t="s">
        <v>16</v>
      </c>
      <c r="B12" s="7">
        <v>31.156870000000001</v>
      </c>
      <c r="C12" s="7">
        <v>22.000001245830632</v>
      </c>
      <c r="D12" s="7">
        <v>43.000006743735376</v>
      </c>
      <c r="E12" s="8">
        <v>115000</v>
      </c>
      <c r="F12" s="8">
        <v>81200</v>
      </c>
      <c r="G12" s="8">
        <v>158800</v>
      </c>
      <c r="H12" s="7">
        <v>3.1825649999999999</v>
      </c>
      <c r="I12" s="7">
        <v>2.5676661397073928</v>
      </c>
      <c r="J12" s="7">
        <v>5.0399374029690902</v>
      </c>
      <c r="K12" s="11">
        <v>11800</v>
      </c>
      <c r="L12" s="11">
        <v>9500</v>
      </c>
      <c r="M12" s="11">
        <v>18600</v>
      </c>
      <c r="N12" s="7">
        <v>8.9634009999999993</v>
      </c>
      <c r="O12" s="7">
        <v>4.9267618150853139</v>
      </c>
      <c r="P12" s="7">
        <v>14.283022982027241</v>
      </c>
      <c r="Q12" s="8">
        <v>33100</v>
      </c>
      <c r="R12" s="8">
        <v>18200</v>
      </c>
      <c r="S12" s="8">
        <v>52700</v>
      </c>
      <c r="T12" s="7">
        <v>19.010909999999999</v>
      </c>
      <c r="U12" s="7">
        <v>12.524971794800754</v>
      </c>
      <c r="V12" s="7">
        <v>27.066908173642897</v>
      </c>
      <c r="W12" s="8">
        <v>70200</v>
      </c>
      <c r="X12" s="8">
        <v>46200</v>
      </c>
      <c r="Y12" s="10">
        <v>99900</v>
      </c>
      <c r="Z12" s="7">
        <v>15.329179999999999</v>
      </c>
      <c r="AA12" s="7">
        <v>10.271310224095952</v>
      </c>
      <c r="AB12" s="7">
        <v>22.082930232645058</v>
      </c>
      <c r="AC12" s="11">
        <v>56600</v>
      </c>
      <c r="AD12" s="11">
        <v>37924.92</v>
      </c>
      <c r="AE12" s="11">
        <v>81537.149999999994</v>
      </c>
      <c r="AF12" s="8">
        <v>4798</v>
      </c>
      <c r="AG12" s="8">
        <v>3663.6260000000002</v>
      </c>
      <c r="AH12" s="8">
        <v>8132.1369999999997</v>
      </c>
      <c r="AI12" s="11">
        <v>9671</v>
      </c>
      <c r="AJ12" s="8">
        <v>5989.3760000000002</v>
      </c>
      <c r="AK12" s="8">
        <v>14552.35</v>
      </c>
      <c r="AL12" s="11">
        <v>42131</v>
      </c>
      <c r="AM12" s="8">
        <v>27759.61</v>
      </c>
      <c r="AN12" s="8">
        <v>60094.57</v>
      </c>
      <c r="AO12" s="11">
        <v>36452</v>
      </c>
      <c r="AP12" s="11">
        <v>22400.54</v>
      </c>
      <c r="AQ12" s="11">
        <v>49477.54</v>
      </c>
      <c r="AR12" s="11">
        <v>5680</v>
      </c>
      <c r="AS12" s="7">
        <v>3.769981</v>
      </c>
      <c r="AT12" s="7">
        <v>2.567827285191242</v>
      </c>
      <c r="AU12" s="7">
        <v>5.5207332352431298</v>
      </c>
      <c r="AV12" s="11">
        <v>13920</v>
      </c>
      <c r="AW12" s="8">
        <v>9481.2289999999994</v>
      </c>
      <c r="AX12" s="8">
        <v>20384.29</v>
      </c>
      <c r="AY12" s="11">
        <v>1411</v>
      </c>
      <c r="AZ12" s="20">
        <v>1106.086</v>
      </c>
      <c r="BA12" s="20">
        <v>2411.3490000000002</v>
      </c>
      <c r="BB12" s="11">
        <v>2346</v>
      </c>
      <c r="BC12" s="8">
        <v>1462.9870000000001</v>
      </c>
      <c r="BD12" s="8">
        <v>3564.5639999999999</v>
      </c>
      <c r="BE12" s="11">
        <v>10163</v>
      </c>
      <c r="BF12" s="8">
        <v>6839.7719999999999</v>
      </c>
      <c r="BG12" s="8">
        <v>14652.62</v>
      </c>
      <c r="BH12" s="22">
        <v>8820</v>
      </c>
      <c r="BI12" s="8">
        <v>5426.8959999999997</v>
      </c>
      <c r="BJ12" s="8">
        <v>12282.23</v>
      </c>
      <c r="BK12" s="22">
        <v>1343</v>
      </c>
      <c r="BL12" s="23">
        <v>12.05771</v>
      </c>
      <c r="BM12" s="23">
        <v>7.4684296361765599</v>
      </c>
      <c r="BN12" s="23">
        <v>18.024961950030438</v>
      </c>
      <c r="BO12" s="11">
        <v>44521</v>
      </c>
      <c r="BP12" s="8">
        <v>27575.8</v>
      </c>
      <c r="BQ12" s="8">
        <v>66553.850000000006</v>
      </c>
      <c r="BR12" s="11">
        <v>5542</v>
      </c>
      <c r="BS12" s="8">
        <v>3957.48</v>
      </c>
      <c r="BT12" s="8">
        <v>9637.35</v>
      </c>
      <c r="BU12" s="11">
        <v>21079</v>
      </c>
      <c r="BV12" s="8">
        <v>7975.81</v>
      </c>
      <c r="BW12" s="8">
        <v>38369.54</v>
      </c>
      <c r="BX12" s="11">
        <v>17900</v>
      </c>
      <c r="BY12" s="8">
        <v>5589.3760000000002</v>
      </c>
      <c r="BZ12" s="24">
        <v>34066.03</v>
      </c>
      <c r="CA12" s="26">
        <v>17900</v>
      </c>
      <c r="CB12" s="25" t="s">
        <v>80</v>
      </c>
      <c r="CC12" s="25" t="s">
        <v>80</v>
      </c>
      <c r="CD12" s="26" t="s">
        <v>80</v>
      </c>
    </row>
    <row r="13" spans="1:82" ht="15.75" thickBot="1" x14ac:dyDescent="0.3">
      <c r="A13" s="12" t="s">
        <v>17</v>
      </c>
      <c r="B13" s="13">
        <v>18.603559000000001</v>
      </c>
      <c r="C13" s="14">
        <v>15.293413352152811</v>
      </c>
      <c r="D13" s="14">
        <v>23.028962122085314</v>
      </c>
      <c r="E13" s="15">
        <v>260100</v>
      </c>
      <c r="F13" s="15">
        <v>213800</v>
      </c>
      <c r="G13" s="15">
        <v>322000</v>
      </c>
      <c r="H13" s="14">
        <v>4.2386926999999996</v>
      </c>
      <c r="I13" s="14">
        <v>3.4271155968811229</v>
      </c>
      <c r="J13" s="14">
        <v>5.3286210548410189</v>
      </c>
      <c r="K13" s="16">
        <v>59300</v>
      </c>
      <c r="L13" s="16">
        <v>47900</v>
      </c>
      <c r="M13" s="16">
        <v>74500</v>
      </c>
      <c r="N13" s="14">
        <v>4.1316497999999999</v>
      </c>
      <c r="O13" s="14">
        <v>2.5053999715121695</v>
      </c>
      <c r="P13" s="14">
        <v>6.3367277850494501</v>
      </c>
      <c r="Q13" s="15">
        <v>57800</v>
      </c>
      <c r="R13" s="15">
        <v>35000</v>
      </c>
      <c r="S13" s="15">
        <v>88600</v>
      </c>
      <c r="T13" s="14">
        <v>10.238913</v>
      </c>
      <c r="U13" s="14">
        <v>7.5482522996456298</v>
      </c>
      <c r="V13" s="14">
        <v>13.360872522909775</v>
      </c>
      <c r="W13" s="15">
        <v>143200</v>
      </c>
      <c r="X13" s="15">
        <v>105500</v>
      </c>
      <c r="Y13" s="17">
        <v>186800</v>
      </c>
      <c r="Z13" s="14">
        <v>9.1524477999999991</v>
      </c>
      <c r="AA13" s="7">
        <v>7.0196110876191886</v>
      </c>
      <c r="AB13" s="7">
        <v>11.841767124317165</v>
      </c>
      <c r="AC13" s="15">
        <f>SUM(AC3:AC12)</f>
        <v>127971</v>
      </c>
      <c r="AD13" s="15">
        <v>98148.98</v>
      </c>
      <c r="AE13" s="15">
        <v>165572.9</v>
      </c>
      <c r="AF13" s="15">
        <f t="shared" ref="AF13" si="0">SUM(AF3:AF12)</f>
        <v>24217</v>
      </c>
      <c r="AG13" s="15">
        <v>18150.080000000002</v>
      </c>
      <c r="AH13" s="15">
        <v>32496.71</v>
      </c>
      <c r="AI13" s="15">
        <v>16851</v>
      </c>
      <c r="AJ13" s="19">
        <v>11422.98</v>
      </c>
      <c r="AK13" s="19">
        <v>24072.39</v>
      </c>
      <c r="AL13" s="15">
        <v>86902</v>
      </c>
      <c r="AM13" s="15">
        <v>65414.33</v>
      </c>
      <c r="AN13" s="15">
        <v>113968.3</v>
      </c>
      <c r="AO13" s="15">
        <f>SUM(AO3:AO12)</f>
        <v>65956</v>
      </c>
      <c r="AP13" s="15">
        <v>45860.91</v>
      </c>
      <c r="AQ13" s="15">
        <v>85000.54</v>
      </c>
      <c r="AR13" s="15">
        <f>SUM(AR3:AR12)</f>
        <v>20947</v>
      </c>
      <c r="AS13" s="14">
        <v>2.2642859999999998</v>
      </c>
      <c r="AT13" s="7">
        <v>1.7691642094554136</v>
      </c>
      <c r="AU13" s="7">
        <v>2.977081257287705</v>
      </c>
      <c r="AV13" s="15">
        <f>SUM(AV3:AV12)</f>
        <v>31659</v>
      </c>
      <c r="AW13" s="15">
        <v>24736.65</v>
      </c>
      <c r="AX13" s="15">
        <v>41625.879999999997</v>
      </c>
      <c r="AY13" s="15">
        <f t="shared" ref="AY13" si="1">SUM(AY3:AY12)</f>
        <v>7157</v>
      </c>
      <c r="AZ13" s="15">
        <v>5601.2610000000004</v>
      </c>
      <c r="BA13" s="15">
        <v>9587.4920000000002</v>
      </c>
      <c r="BB13" s="15">
        <v>4083</v>
      </c>
      <c r="BC13" s="15">
        <v>2872.18</v>
      </c>
      <c r="BD13" s="15">
        <v>5956.7430000000004</v>
      </c>
      <c r="BE13" s="15">
        <v>20419</v>
      </c>
      <c r="BF13" s="15">
        <v>15538.7</v>
      </c>
      <c r="BG13" s="15">
        <v>27365.47</v>
      </c>
      <c r="BH13" s="19">
        <f>SUM(BH3:BH12)</f>
        <v>16122</v>
      </c>
      <c r="BI13" s="15">
        <v>11331.87</v>
      </c>
      <c r="BJ13" s="15">
        <v>21380.35</v>
      </c>
      <c r="BK13" s="19">
        <f>SUM(BK3:BK12)</f>
        <v>4298</v>
      </c>
      <c r="BL13" s="27">
        <v>7.1925210999999996</v>
      </c>
      <c r="BM13" s="23">
        <v>5.1472636020020666</v>
      </c>
      <c r="BN13" s="23">
        <v>10.187889513792152</v>
      </c>
      <c r="BO13" s="15">
        <f>SUM(BO3:BO12)</f>
        <v>100566</v>
      </c>
      <c r="BP13" s="15">
        <v>71969.61</v>
      </c>
      <c r="BQ13" s="15">
        <v>142448.20000000001</v>
      </c>
      <c r="BR13" s="15">
        <f t="shared" ref="BR13" si="2">SUM(BR3:BR12)</f>
        <v>27894</v>
      </c>
      <c r="BS13" s="15">
        <v>19942.5</v>
      </c>
      <c r="BT13" s="15">
        <v>40092.75</v>
      </c>
      <c r="BU13" s="15">
        <v>36835</v>
      </c>
      <c r="BV13" s="15">
        <v>15319.38</v>
      </c>
      <c r="BW13" s="15">
        <v>66618.13</v>
      </c>
      <c r="BX13" s="15">
        <v>35840</v>
      </c>
      <c r="BY13" s="15">
        <v>14515.79</v>
      </c>
      <c r="BZ13" s="28">
        <v>64700.82</v>
      </c>
      <c r="CA13" s="15">
        <f t="shared" ref="CA13" si="3">SUM(CA3:CA12)</f>
        <v>35840</v>
      </c>
      <c r="CB13" s="29" t="s">
        <v>80</v>
      </c>
      <c r="CC13" s="29" t="s">
        <v>80</v>
      </c>
      <c r="CD13" s="28" t="s">
        <v>80</v>
      </c>
    </row>
    <row r="14" spans="1:82" x14ac:dyDescent="0.25">
      <c r="T14"/>
    </row>
    <row r="16" spans="1:82" x14ac:dyDescent="0.25">
      <c r="B16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2017-12-01T12:05:50Z</dcterms:created>
  <dcterms:modified xsi:type="dcterms:W3CDTF">2017-12-01T12:29:10Z</dcterms:modified>
</cp:coreProperties>
</file>